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0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4" i="1" l="1"/>
  <c r="A194" i="1"/>
  <c r="J193" i="1"/>
  <c r="I193" i="1"/>
  <c r="H193" i="1"/>
  <c r="G193" i="1"/>
  <c r="F193" i="1"/>
  <c r="B184" i="1"/>
  <c r="A184" i="1"/>
  <c r="J183" i="1"/>
  <c r="I183" i="1"/>
  <c r="I194" i="1" s="1"/>
  <c r="H183" i="1"/>
  <c r="G183" i="1"/>
  <c r="F183" i="1"/>
  <c r="B175" i="1"/>
  <c r="A175" i="1"/>
  <c r="J174" i="1"/>
  <c r="I174" i="1"/>
  <c r="H174" i="1"/>
  <c r="G174" i="1"/>
  <c r="F174" i="1"/>
  <c r="B165" i="1"/>
  <c r="A165" i="1"/>
  <c r="J164" i="1"/>
  <c r="I164" i="1"/>
  <c r="H164" i="1"/>
  <c r="G164" i="1"/>
  <c r="G175" i="1" s="1"/>
  <c r="F164" i="1"/>
  <c r="B156" i="1"/>
  <c r="A156" i="1"/>
  <c r="J155" i="1"/>
  <c r="I155" i="1"/>
  <c r="H155" i="1"/>
  <c r="G155" i="1"/>
  <c r="F155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7" i="1"/>
  <c r="A127" i="1"/>
  <c r="J126" i="1"/>
  <c r="I126" i="1"/>
  <c r="H126" i="1"/>
  <c r="G126" i="1"/>
  <c r="F126" i="1"/>
  <c r="B118" i="1"/>
  <c r="A118" i="1"/>
  <c r="J117" i="1"/>
  <c r="I117" i="1"/>
  <c r="H117" i="1"/>
  <c r="G117" i="1"/>
  <c r="F117" i="1"/>
  <c r="B108" i="1"/>
  <c r="A108" i="1"/>
  <c r="J107" i="1"/>
  <c r="I107" i="1"/>
  <c r="I118" i="1" s="1"/>
  <c r="H107" i="1"/>
  <c r="G107" i="1"/>
  <c r="F107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I81" i="1" s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I156" i="1" l="1"/>
  <c r="G136" i="1"/>
  <c r="G24" i="1"/>
  <c r="G62" i="1"/>
  <c r="F43" i="1"/>
  <c r="H62" i="1"/>
  <c r="F81" i="1"/>
  <c r="J81" i="1"/>
  <c r="H100" i="1"/>
  <c r="J118" i="1"/>
  <c r="H136" i="1"/>
  <c r="F156" i="1"/>
  <c r="J156" i="1"/>
  <c r="H175" i="1"/>
  <c r="F194" i="1"/>
  <c r="J194" i="1"/>
  <c r="I24" i="1"/>
  <c r="I62" i="1"/>
  <c r="G81" i="1"/>
  <c r="I100" i="1"/>
  <c r="G118" i="1"/>
  <c r="I136" i="1"/>
  <c r="G156" i="1"/>
  <c r="I175" i="1"/>
  <c r="G194" i="1"/>
  <c r="F24" i="1"/>
  <c r="J24" i="1"/>
  <c r="F62" i="1"/>
  <c r="J62" i="1"/>
  <c r="H81" i="1"/>
  <c r="F100" i="1"/>
  <c r="J100" i="1"/>
  <c r="H118" i="1"/>
  <c r="F136" i="1"/>
  <c r="J136" i="1"/>
  <c r="H156" i="1"/>
  <c r="F175" i="1"/>
  <c r="J175" i="1"/>
  <c r="H194" i="1"/>
  <c r="H24" i="1"/>
  <c r="F118" i="1"/>
  <c r="J43" i="1"/>
  <c r="I43" i="1"/>
  <c r="H43" i="1"/>
  <c r="G43" i="1"/>
  <c r="G195" i="1" s="1"/>
  <c r="I195" i="1" l="1"/>
  <c r="H195" i="1"/>
  <c r="J195" i="1"/>
  <c r="F195" i="1"/>
</calcChain>
</file>

<file path=xl/sharedStrings.xml><?xml version="1.0" encoding="utf-8"?>
<sst xmlns="http://schemas.openxmlformats.org/spreadsheetml/2006/main" count="408" uniqueCount="172">
  <si>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</si>
  <si>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</si>
  <si>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</si>
  <si>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</si>
  <si>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</si>
  <si>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</si>
  <si>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</si>
  <si>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</si>
  <si>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</si>
  <si>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</si>
  <si>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</si>
  <si>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</si>
  <si>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</si>
  <si>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</si>
  <si>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</si>
  <si>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</si>
  <si>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</si>
  <si>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</si>
  <si>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</si>
  <si>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</si>
  <si>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</si>
  <si>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</si>
  <si>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манная на молоке с маслом</t>
  </si>
  <si>
    <t>TTK№60</t>
  </si>
  <si>
    <t/>
  </si>
  <si>
    <t>Сыр порциями</t>
  </si>
  <si>
    <t>TTK№63</t>
  </si>
  <si>
    <t>хлеб</t>
  </si>
  <si>
    <t>Кондитерское изделие</t>
  </si>
  <si>
    <t>TTK№-</t>
  </si>
  <si>
    <t>гор.напиток</t>
  </si>
  <si>
    <t>Чай с сахаром и лимоном</t>
  </si>
  <si>
    <t>TTK№46</t>
  </si>
  <si>
    <t>Хлеб пшеничный  йодированный</t>
  </si>
  <si>
    <t>итого</t>
  </si>
  <si>
    <t>Обед</t>
  </si>
  <si>
    <t>закуска</t>
  </si>
  <si>
    <t>1 блюдо</t>
  </si>
  <si>
    <t>2 блюдо</t>
  </si>
  <si>
    <t>TTK№36</t>
  </si>
  <si>
    <t>напиток</t>
  </si>
  <si>
    <t>Компот из смеси сухофруктов</t>
  </si>
  <si>
    <t>TTK№349</t>
  </si>
  <si>
    <t>хлеб бел.</t>
  </si>
  <si>
    <t>Хлеб пшеничный иодированный</t>
  </si>
  <si>
    <t>хлеб черн.</t>
  </si>
  <si>
    <t>Хлеб ржано-пшеничный</t>
  </si>
  <si>
    <t>Итого за день:</t>
  </si>
  <si>
    <t>Йогурт</t>
  </si>
  <si>
    <t>Омлет натуральный с зеленым горошком</t>
  </si>
  <si>
    <t>TTK№116</t>
  </si>
  <si>
    <t>Чай с сахаром</t>
  </si>
  <si>
    <t>TTK№47</t>
  </si>
  <si>
    <t>фрукты</t>
  </si>
  <si>
    <t>Щи по-уральски со сметаной</t>
  </si>
  <si>
    <t>TTK№14</t>
  </si>
  <si>
    <t>Птица тушеная с соусом томатным с овощами</t>
  </si>
  <si>
    <t>TTK№39</t>
  </si>
  <si>
    <t>гарнир</t>
  </si>
  <si>
    <t>Макаронные изделия отварные</t>
  </si>
  <si>
    <t>TTK№96</t>
  </si>
  <si>
    <t>TTK№648</t>
  </si>
  <si>
    <t>Шницель мясной</t>
  </si>
  <si>
    <t>TTK№171</t>
  </si>
  <si>
    <t>Гречка отварная с маслом</t>
  </si>
  <si>
    <t>TTK№35</t>
  </si>
  <si>
    <t>Чай с шиповником</t>
  </si>
  <si>
    <t>TTK№126</t>
  </si>
  <si>
    <t>Суп картофельный с бобовыми с птицей</t>
  </si>
  <si>
    <t>TTK№124</t>
  </si>
  <si>
    <t>Жаркое по-домашнему</t>
  </si>
  <si>
    <t>TTK№179</t>
  </si>
  <si>
    <t>Компот из изюма</t>
  </si>
  <si>
    <t>TTK№172</t>
  </si>
  <si>
    <t>Каша жидкая на молоке из пшена с маслом</t>
  </si>
  <si>
    <t>TTK№59</t>
  </si>
  <si>
    <t>Яйцо варённое</t>
  </si>
  <si>
    <t>TTK№62</t>
  </si>
  <si>
    <t>Какао с молоком</t>
  </si>
  <si>
    <t>TTK№51</t>
  </si>
  <si>
    <t>Салат "Витаминный"</t>
  </si>
  <si>
    <t>TTK№6</t>
  </si>
  <si>
    <t>Суп картофельный с мясными фрикадельками</t>
  </si>
  <si>
    <t>TTK№115</t>
  </si>
  <si>
    <t>TTK№97</t>
  </si>
  <si>
    <t>Компот из кураги</t>
  </si>
  <si>
    <t>TTK№54</t>
  </si>
  <si>
    <t>Запеканка из творога с рисом</t>
  </si>
  <si>
    <t>TTK№65</t>
  </si>
  <si>
    <t>Соус шоколадный</t>
  </si>
  <si>
    <t>TTK№142</t>
  </si>
  <si>
    <t>Салат "Пестрый"</t>
  </si>
  <si>
    <t>TTK№117</t>
  </si>
  <si>
    <t>TTK№12</t>
  </si>
  <si>
    <t>Картофельное пюре</t>
  </si>
  <si>
    <t>TTK№88</t>
  </si>
  <si>
    <t>Суп картофельный с гречневой крупой с мясом</t>
  </si>
  <si>
    <t>TTK№52</t>
  </si>
  <si>
    <t>Пельмени мясные отварные с маслом</t>
  </si>
  <si>
    <t>TTK№38</t>
  </si>
  <si>
    <t>TTK№43</t>
  </si>
  <si>
    <t>Омлет натуральный</t>
  </si>
  <si>
    <t>TTK№83</t>
  </si>
  <si>
    <t>Суп  "Харчо" с мясом</t>
  </si>
  <si>
    <t>TTK№75</t>
  </si>
  <si>
    <t>Каша жидкая молочная из риса с маслом</t>
  </si>
  <si>
    <t>TTK№27</t>
  </si>
  <si>
    <t>Творожок</t>
  </si>
  <si>
    <t>Салат "Мозаика"</t>
  </si>
  <si>
    <t>Борщ "Сибирский" со сметаной</t>
  </si>
  <si>
    <t>TTK№13</t>
  </si>
  <si>
    <t>Пюре гороховое</t>
  </si>
  <si>
    <t>TTK№26</t>
  </si>
  <si>
    <t>Сок</t>
  </si>
  <si>
    <t>Блинчик со сгущенным молоком</t>
  </si>
  <si>
    <t>TTK№71</t>
  </si>
  <si>
    <t>TTK№50</t>
  </si>
  <si>
    <t>Салат "Здоровье"</t>
  </si>
  <si>
    <t>TTK№125</t>
  </si>
  <si>
    <t>Суп картофельный с перловой крупой с птицей</t>
  </si>
  <si>
    <t>TTK№15</t>
  </si>
  <si>
    <t>Шницель рыбный</t>
  </si>
  <si>
    <t>TTK№34</t>
  </si>
  <si>
    <t>Картофельное пюре с маслом</t>
  </si>
  <si>
    <t>TTK№22</t>
  </si>
  <si>
    <t>Среднее значение за период:</t>
  </si>
  <si>
    <t>Стрельцова Ю.В.</t>
  </si>
  <si>
    <t>МБОУ СОШ №43</t>
  </si>
  <si>
    <t>Огурцы соленые с растительным маслом</t>
  </si>
  <si>
    <t>TTK№107</t>
  </si>
  <si>
    <t>Суп куриный с вермишелью</t>
  </si>
  <si>
    <t>TTK№44</t>
  </si>
  <si>
    <t>Плов с мясом</t>
  </si>
  <si>
    <t>Салат "Морковный"</t>
  </si>
  <si>
    <t>TTK№120</t>
  </si>
  <si>
    <t>Перловка отварная рассыпчатая</t>
  </si>
  <si>
    <t>TTK№25</t>
  </si>
  <si>
    <t>Кисель из концентрата на плодовых или ягодных экстратах</t>
  </si>
  <si>
    <t>10.0</t>
  </si>
  <si>
    <t>Печень или сердце с мясными фрикадельками</t>
  </si>
  <si>
    <t>Салат из помидор с зеленым горошком</t>
  </si>
  <si>
    <t>Борщ с картофелем капустой со сметаной</t>
  </si>
  <si>
    <t>Фишболы рыбные в соусе томатном с овощами</t>
  </si>
  <si>
    <t>TTK№110</t>
  </si>
  <si>
    <t>TTK№109</t>
  </si>
  <si>
    <t>Каша молочная "Дружба" с маслом</t>
  </si>
  <si>
    <t>Оладьи со сгущенным молоком</t>
  </si>
  <si>
    <t>TTK№-76</t>
  </si>
  <si>
    <t>Чай с сахаром с лимоном</t>
  </si>
  <si>
    <t>Салат из свежей или квашеной капусты</t>
  </si>
  <si>
    <t>Суп куриный с лапшой</t>
  </si>
  <si>
    <t xml:space="preserve">Сок </t>
  </si>
  <si>
    <t>TTK№7</t>
  </si>
  <si>
    <t>TTK№48</t>
  </si>
  <si>
    <t>TTK№</t>
  </si>
  <si>
    <t>Капуста тушенная с птицей</t>
  </si>
  <si>
    <t>Компот из смеси с/фруктов</t>
  </si>
  <si>
    <t>Хлеб ржаной /ржано-пшеничный</t>
  </si>
  <si>
    <t>TTK№30</t>
  </si>
  <si>
    <t>Наггетсы</t>
  </si>
  <si>
    <t>TTK№-84</t>
  </si>
  <si>
    <t>Салат  "Дружба"</t>
  </si>
  <si>
    <t>Рыба запеченная по гречески</t>
  </si>
  <si>
    <t>TTK№119</t>
  </si>
  <si>
    <t>Митболы мясные</t>
  </si>
  <si>
    <t>Напиток из плодов шиповника</t>
  </si>
  <si>
    <t>Хлеб ржаной/ ржано-пшеничный</t>
  </si>
  <si>
    <t>TTK№90</t>
  </si>
  <si>
    <t>TTK№-23</t>
  </si>
  <si>
    <t>Макаронные изделия отварные с сыром</t>
  </si>
  <si>
    <t>Кофейный напиток с молоком</t>
  </si>
  <si>
    <t>TTK№77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</si>
</sst>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C4C4C"/>
      <name val="Arial"/>
      <family val="2"/>
    </font>
    <font>
      <sz val="10"/>
      <color rgb="FF2D2D2D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2D2D2D"/>
      <name val="Arial"/>
      <family val="2"/>
    </font>
    <font>
      <b/>
      <sz val="14"/>
      <color rgb="FF4C4C4C"/>
      <name val="Arial"/>
      <family val="2"/>
    </font>
    <font>
      <b/>
      <sz val="8"/>
      <color theme="1"/>
      <name val="Arial"/>
      <family val="2"/>
    </font>
    <font>
      <b/>
      <sz val="8"/>
      <color rgb="FF2D2D2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2" fillId="0" borderId="2" xfId="0" applyNumberFormat="1" applyFont="1" applyFill="1" applyBorder="1" applyAlignment="1" applyProtection="1">
      <alignment vertical="top" wrapText="1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2" fillId="0" borderId="2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right"/>
      <protection locked="0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2" xfId="0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center" vertical="top" wrapText="1"/>
    </xf>
    <xf numFmtId="0" fontId="2" fillId="0" borderId="19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Protection="1"/>
    <xf numFmtId="0" fontId="2" fillId="0" borderId="10" xfId="0" applyNumberFormat="1" applyFont="1" applyFill="1" applyBorder="1" applyProtection="1"/>
    <xf numFmtId="0" fontId="2" fillId="3" borderId="20" xfId="0" applyNumberFormat="1" applyFont="1" applyFill="1" applyBorder="1" applyAlignment="1" applyProtection="1">
      <alignment horizontal="center"/>
    </xf>
    <xf numFmtId="0" fontId="2" fillId="3" borderId="3" xfId="0" applyNumberFormat="1" applyFont="1" applyFill="1" applyBorder="1" applyAlignment="1" applyProtection="1">
      <alignment horizontal="center"/>
    </xf>
    <xf numFmtId="0" fontId="2" fillId="3" borderId="3" xfId="0" applyNumberFormat="1" applyFont="1" applyFill="1" applyBorder="1" applyAlignment="1" applyProtection="1">
      <alignment vertical="top" wrapText="1"/>
    </xf>
    <xf numFmtId="0" fontId="2" fillId="3" borderId="3" xfId="0" applyNumberFormat="1" applyFont="1" applyFill="1" applyBorder="1" applyAlignment="1" applyProtection="1">
      <alignment horizontal="center" vertical="top" wrapText="1"/>
    </xf>
    <xf numFmtId="0" fontId="2" fillId="3" borderId="2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0" fillId="0" borderId="2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NumberFormat="1" applyFont="1" applyFill="1" applyBorder="1" applyAlignment="1" applyProtection="1">
      <alignment horizontal="center" vertical="center" wrapText="1"/>
    </xf>
    <xf numFmtId="0" fontId="1" fillId="3" borderId="22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5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195" sqref="H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1" ht="15" x14ac:dyDescent="0.25">
      <c r="A1" s="1" t="s">
        <v>0</v>
      </c>
      <c r="C1" s="48" t="s">
        <v>127</v>
      </c>
      <c r="D1" s="49"/>
      <c r="E1" s="49"/>
      <c r="F1" s="13" t="s">
        <v>1</v>
      </c>
      <c r="G1" s="2" t="s">
        <v>2</v>
      </c>
      <c r="H1" s="50" t="s">
        <v>3</v>
      </c>
      <c r="I1" s="50"/>
      <c r="J1" s="50"/>
      <c r="K1" s="50"/>
    </row>
    <row r="2" spans="1:11" ht="18" x14ac:dyDescent="0.2">
      <c r="A2" s="36" t="s">
        <v>4</v>
      </c>
      <c r="C2" s="2"/>
      <c r="G2" s="2" t="s">
        <v>5</v>
      </c>
      <c r="H2" s="50" t="s">
        <v>126</v>
      </c>
      <c r="I2" s="50"/>
      <c r="J2" s="50"/>
      <c r="K2" s="50"/>
    </row>
    <row r="3" spans="1:11" ht="17.25" customHeight="1" x14ac:dyDescent="0.2">
      <c r="A3" s="4" t="s">
        <v>6</v>
      </c>
      <c r="C3" s="2"/>
      <c r="D3" s="3"/>
      <c r="E3" s="39" t="s">
        <v>7</v>
      </c>
      <c r="G3" s="2" t="s">
        <v>8</v>
      </c>
      <c r="H3" s="55">
        <v>46034</v>
      </c>
      <c r="I3" s="51"/>
      <c r="J3" s="51"/>
      <c r="K3" s="51"/>
    </row>
    <row r="4" spans="1:11" x14ac:dyDescent="0.2">
      <c r="C4" s="2"/>
      <c r="D4" s="4"/>
    </row>
    <row r="5" spans="1:11" ht="33.75" x14ac:dyDescent="0.2">
      <c r="A5" s="46" t="s">
        <v>9</v>
      </c>
      <c r="B5" s="47" t="s">
        <v>10</v>
      </c>
      <c r="C5" s="37" t="s">
        <v>11</v>
      </c>
      <c r="D5" s="37" t="s">
        <v>12</v>
      </c>
      <c r="E5" s="37" t="s">
        <v>13</v>
      </c>
      <c r="F5" s="37" t="s">
        <v>14</v>
      </c>
      <c r="G5" s="37" t="s">
        <v>15</v>
      </c>
      <c r="H5" s="37" t="s">
        <v>16</v>
      </c>
      <c r="I5" s="37" t="s">
        <v>17</v>
      </c>
      <c r="J5" s="37" t="s">
        <v>18</v>
      </c>
      <c r="K5" s="38" t="s">
        <v>19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22</v>
      </c>
      <c r="F6" s="41">
        <v>200</v>
      </c>
      <c r="G6" s="41">
        <v>7.35</v>
      </c>
      <c r="H6" s="41">
        <v>11.97</v>
      </c>
      <c r="I6" s="41">
        <v>27.47</v>
      </c>
      <c r="J6" s="41">
        <v>246.8</v>
      </c>
      <c r="K6" s="42" t="s">
        <v>23</v>
      </c>
    </row>
    <row r="7" spans="1:11" ht="15" x14ac:dyDescent="0.25">
      <c r="A7" s="24"/>
      <c r="B7" s="16"/>
      <c r="C7" s="11"/>
      <c r="D7" s="6" t="s">
        <v>24</v>
      </c>
      <c r="E7" s="43" t="s">
        <v>25</v>
      </c>
      <c r="F7" s="44">
        <v>20</v>
      </c>
      <c r="G7" s="44">
        <v>5.04</v>
      </c>
      <c r="H7" s="44">
        <v>3.7</v>
      </c>
      <c r="I7" s="44">
        <v>0</v>
      </c>
      <c r="J7" s="44">
        <v>42</v>
      </c>
      <c r="K7" s="45" t="s">
        <v>26</v>
      </c>
    </row>
    <row r="8" spans="1:11" ht="15" x14ac:dyDescent="0.25">
      <c r="A8" s="24"/>
      <c r="B8" s="16"/>
      <c r="C8" s="11"/>
      <c r="D8" s="7" t="s">
        <v>27</v>
      </c>
      <c r="E8" s="43" t="s">
        <v>28</v>
      </c>
      <c r="F8" s="44">
        <v>30</v>
      </c>
      <c r="G8" s="44">
        <v>3.86</v>
      </c>
      <c r="H8" s="44">
        <v>3.28</v>
      </c>
      <c r="I8" s="44">
        <v>3.98</v>
      </c>
      <c r="J8" s="44">
        <v>88</v>
      </c>
      <c r="K8" s="45" t="s">
        <v>29</v>
      </c>
    </row>
    <row r="9" spans="1:11" ht="15" x14ac:dyDescent="0.25">
      <c r="A9" s="24"/>
      <c r="B9" s="16"/>
      <c r="C9" s="11"/>
      <c r="D9" s="7" t="s">
        <v>30</v>
      </c>
      <c r="E9" s="43" t="s">
        <v>31</v>
      </c>
      <c r="F9" s="44">
        <v>207</v>
      </c>
      <c r="G9" s="44">
        <v>0.2</v>
      </c>
      <c r="H9" s="44">
        <v>0</v>
      </c>
      <c r="I9" s="44">
        <v>16</v>
      </c>
      <c r="J9" s="44">
        <v>65</v>
      </c>
      <c r="K9" s="45" t="s">
        <v>32</v>
      </c>
    </row>
    <row r="10" spans="1:11" ht="15" x14ac:dyDescent="0.25">
      <c r="A10" s="24"/>
      <c r="B10" s="16"/>
      <c r="C10" s="11"/>
      <c r="D10" s="7" t="s">
        <v>27</v>
      </c>
      <c r="E10" s="43" t="s">
        <v>33</v>
      </c>
      <c r="F10" s="44">
        <v>50</v>
      </c>
      <c r="G10" s="56">
        <v>2.8</v>
      </c>
      <c r="H10" s="56">
        <v>0.8</v>
      </c>
      <c r="I10" s="56">
        <v>37.799999999999997</v>
      </c>
      <c r="J10" s="56">
        <v>145.69999999999999</v>
      </c>
      <c r="K10" s="45" t="s">
        <v>29</v>
      </c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34</v>
      </c>
      <c r="E13" s="9"/>
      <c r="F13" s="20">
        <f>SUM(F6:F12)</f>
        <v>507</v>
      </c>
      <c r="G13" s="20">
        <f t="shared" ref="G13:J13" si="0">SUM(G6:G12)</f>
        <v>19.25</v>
      </c>
      <c r="H13" s="20">
        <f t="shared" si="0"/>
        <v>19.750000000000004</v>
      </c>
      <c r="I13" s="20">
        <f t="shared" si="0"/>
        <v>85.25</v>
      </c>
      <c r="J13" s="20">
        <f t="shared" si="0"/>
        <v>587.5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35</v>
      </c>
      <c r="D14" s="7" t="s">
        <v>36</v>
      </c>
      <c r="E14" s="43" t="s">
        <v>128</v>
      </c>
      <c r="F14" s="57">
        <v>60</v>
      </c>
      <c r="G14" s="44">
        <v>0.61</v>
      </c>
      <c r="H14" s="44">
        <v>0.19</v>
      </c>
      <c r="I14" s="44">
        <v>4.6100000000000003</v>
      </c>
      <c r="J14" s="44">
        <v>25.1</v>
      </c>
      <c r="K14" s="45" t="s">
        <v>129</v>
      </c>
    </row>
    <row r="15" spans="1:11" ht="15" x14ac:dyDescent="0.25">
      <c r="A15" s="24"/>
      <c r="B15" s="16"/>
      <c r="C15" s="11"/>
      <c r="D15" s="7" t="s">
        <v>37</v>
      </c>
      <c r="E15" s="43" t="s">
        <v>130</v>
      </c>
      <c r="F15" s="44">
        <v>210</v>
      </c>
      <c r="G15" s="44">
        <v>6.04</v>
      </c>
      <c r="H15" s="56">
        <v>5.6</v>
      </c>
      <c r="I15" s="44">
        <v>12.67</v>
      </c>
      <c r="J15" s="56">
        <v>142.30000000000001</v>
      </c>
      <c r="K15" s="45" t="s">
        <v>131</v>
      </c>
    </row>
    <row r="16" spans="1:11" ht="15" x14ac:dyDescent="0.25">
      <c r="A16" s="24"/>
      <c r="B16" s="16"/>
      <c r="C16" s="11"/>
      <c r="D16" s="7" t="s">
        <v>38</v>
      </c>
      <c r="E16" s="43" t="s">
        <v>132</v>
      </c>
      <c r="F16" s="44">
        <v>180</v>
      </c>
      <c r="G16" s="44">
        <v>14.22</v>
      </c>
      <c r="H16" s="44">
        <v>20.56</v>
      </c>
      <c r="I16" s="44">
        <v>15.63</v>
      </c>
      <c r="J16" s="44">
        <v>288.89999999999998</v>
      </c>
      <c r="K16" s="45" t="s">
        <v>39</v>
      </c>
    </row>
    <row r="17" spans="1:11" ht="15" x14ac:dyDescent="0.25">
      <c r="A17" s="24"/>
      <c r="B17" s="16"/>
      <c r="C17" s="11"/>
      <c r="D17" s="7" t="s">
        <v>40</v>
      </c>
      <c r="E17" s="43" t="s">
        <v>41</v>
      </c>
      <c r="F17" s="44">
        <v>200</v>
      </c>
      <c r="G17" s="44">
        <v>0.68</v>
      </c>
      <c r="H17" s="44">
        <v>0</v>
      </c>
      <c r="I17" s="44">
        <v>30.22</v>
      </c>
      <c r="J17" s="56">
        <v>116.5</v>
      </c>
      <c r="K17" s="45" t="s">
        <v>42</v>
      </c>
    </row>
    <row r="18" spans="1:11" ht="15" x14ac:dyDescent="0.25">
      <c r="A18" s="24"/>
      <c r="B18" s="16"/>
      <c r="C18" s="11"/>
      <c r="D18" s="7" t="s">
        <v>43</v>
      </c>
      <c r="E18" s="43" t="s">
        <v>44</v>
      </c>
      <c r="F18" s="44">
        <v>55</v>
      </c>
      <c r="G18" s="56">
        <v>2.8</v>
      </c>
      <c r="H18" s="56">
        <v>0.8</v>
      </c>
      <c r="I18" s="44">
        <v>45.36</v>
      </c>
      <c r="J18" s="56">
        <v>145.69999999999999</v>
      </c>
      <c r="K18" s="45" t="s">
        <v>29</v>
      </c>
    </row>
    <row r="19" spans="1:11" ht="15" x14ac:dyDescent="0.25">
      <c r="A19" s="24"/>
      <c r="B19" s="16"/>
      <c r="C19" s="11"/>
      <c r="D19" s="7" t="s">
        <v>45</v>
      </c>
      <c r="E19" s="43" t="s">
        <v>46</v>
      </c>
      <c r="F19" s="44">
        <v>56</v>
      </c>
      <c r="G19" s="56">
        <v>2.6</v>
      </c>
      <c r="H19" s="56">
        <v>0.5</v>
      </c>
      <c r="I19" s="44">
        <v>7.32</v>
      </c>
      <c r="J19" s="56">
        <v>104</v>
      </c>
      <c r="K19" s="45" t="s">
        <v>29</v>
      </c>
    </row>
    <row r="20" spans="1:11" ht="15" x14ac:dyDescent="0.25">
      <c r="A20" s="24"/>
      <c r="B20" s="16"/>
      <c r="C20" s="11"/>
      <c r="D20" s="7" t="s">
        <v>45</v>
      </c>
      <c r="E20" s="43"/>
      <c r="F20" s="44"/>
      <c r="G20" s="44"/>
      <c r="H20" s="56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34</v>
      </c>
      <c r="E23" s="12"/>
      <c r="F23" s="20">
        <f>SUM(F14:F22)</f>
        <v>761</v>
      </c>
      <c r="G23" s="20">
        <f t="shared" ref="G23:J23" si="1">SUM(G14:G22)</f>
        <v>26.950000000000003</v>
      </c>
      <c r="H23" s="20">
        <f t="shared" si="1"/>
        <v>27.65</v>
      </c>
      <c r="I23" s="20">
        <f t="shared" si="1"/>
        <v>115.81</v>
      </c>
      <c r="J23" s="20">
        <f t="shared" si="1"/>
        <v>822.5</v>
      </c>
      <c r="K23" s="26"/>
    </row>
    <row r="24" spans="1:11" ht="15" x14ac:dyDescent="0.2">
      <c r="A24" s="30">
        <f>A6</f>
        <v>1</v>
      </c>
      <c r="B24" s="31">
        <f>B6</f>
        <v>1</v>
      </c>
      <c r="C24" s="52" t="s">
        <v>47</v>
      </c>
      <c r="D24" s="53"/>
      <c r="E24" s="32"/>
      <c r="F24" s="33">
        <f>F13+F23</f>
        <v>1268</v>
      </c>
      <c r="G24" s="33">
        <f t="shared" ref="G24:J24" si="2">G13+G23</f>
        <v>46.2</v>
      </c>
      <c r="H24" s="33">
        <f t="shared" si="2"/>
        <v>47.400000000000006</v>
      </c>
      <c r="I24" s="33">
        <f t="shared" si="2"/>
        <v>201.06</v>
      </c>
      <c r="J24" s="33">
        <f t="shared" si="2"/>
        <v>1410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48</v>
      </c>
      <c r="F25" s="41">
        <v>200</v>
      </c>
      <c r="G25" s="41">
        <v>3.3</v>
      </c>
      <c r="H25" s="41">
        <v>2.5</v>
      </c>
      <c r="I25" s="41">
        <v>3.5</v>
      </c>
      <c r="J25" s="41">
        <v>98</v>
      </c>
      <c r="K25" s="42" t="s">
        <v>29</v>
      </c>
    </row>
    <row r="26" spans="1:11" ht="15" x14ac:dyDescent="0.25">
      <c r="A26" s="15"/>
      <c r="B26" s="16"/>
      <c r="C26" s="11"/>
      <c r="D26" s="6" t="s">
        <v>21</v>
      </c>
      <c r="E26" s="43" t="s">
        <v>49</v>
      </c>
      <c r="F26" s="44">
        <v>150</v>
      </c>
      <c r="G26" s="44">
        <v>14.07</v>
      </c>
      <c r="H26" s="44">
        <v>16.77</v>
      </c>
      <c r="I26" s="44">
        <v>41.57</v>
      </c>
      <c r="J26" s="44">
        <v>337.08</v>
      </c>
      <c r="K26" s="45" t="s">
        <v>50</v>
      </c>
    </row>
    <row r="27" spans="1:11" ht="15" x14ac:dyDescent="0.25">
      <c r="A27" s="15"/>
      <c r="B27" s="16"/>
      <c r="C27" s="11"/>
      <c r="D27" s="7" t="s">
        <v>30</v>
      </c>
      <c r="E27" s="43" t="s">
        <v>51</v>
      </c>
      <c r="F27" s="44">
        <v>200</v>
      </c>
      <c r="G27" s="44">
        <v>0.2</v>
      </c>
      <c r="H27" s="44">
        <v>0</v>
      </c>
      <c r="I27" s="44">
        <v>16</v>
      </c>
      <c r="J27" s="44">
        <v>65</v>
      </c>
      <c r="K27" s="45" t="s">
        <v>52</v>
      </c>
    </row>
    <row r="28" spans="1:11" ht="15" x14ac:dyDescent="0.25">
      <c r="A28" s="15"/>
      <c r="B28" s="16"/>
      <c r="C28" s="11"/>
      <c r="D28" s="7" t="s">
        <v>27</v>
      </c>
      <c r="E28" s="43" t="s">
        <v>33</v>
      </c>
      <c r="F28" s="44">
        <v>30</v>
      </c>
      <c r="G28" s="44">
        <v>1.68</v>
      </c>
      <c r="H28" s="44">
        <v>0.48</v>
      </c>
      <c r="I28" s="44">
        <v>22.68</v>
      </c>
      <c r="J28" s="44">
        <v>87.42</v>
      </c>
      <c r="K28" s="45" t="s">
        <v>29</v>
      </c>
    </row>
    <row r="29" spans="1:11" ht="15" x14ac:dyDescent="0.25">
      <c r="A29" s="15"/>
      <c r="B29" s="16"/>
      <c r="C29" s="11"/>
      <c r="D29" s="7" t="s">
        <v>53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34</v>
      </c>
      <c r="E32" s="9"/>
      <c r="F32" s="20">
        <f>SUM(F25:F31)</f>
        <v>580</v>
      </c>
      <c r="G32" s="20">
        <f>SUM(G25:G31)</f>
        <v>19.25</v>
      </c>
      <c r="H32" s="20">
        <f>SUM(H25:H31)</f>
        <v>19.75</v>
      </c>
      <c r="I32" s="20">
        <f>SUM(I25:I31)</f>
        <v>83.75</v>
      </c>
      <c r="J32" s="20">
        <f>SUM(J25:J31)</f>
        <v>587.5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35</v>
      </c>
      <c r="D33" s="7" t="s">
        <v>36</v>
      </c>
      <c r="E33" s="43" t="s">
        <v>133</v>
      </c>
      <c r="F33" s="44">
        <v>60</v>
      </c>
      <c r="G33" s="44">
        <v>0.4</v>
      </c>
      <c r="H33" s="44">
        <v>4.26</v>
      </c>
      <c r="I33" s="44">
        <v>4.2</v>
      </c>
      <c r="J33" s="44">
        <v>64</v>
      </c>
      <c r="K33" s="45" t="s">
        <v>134</v>
      </c>
    </row>
    <row r="34" spans="1:11" ht="15" x14ac:dyDescent="0.25">
      <c r="A34" s="15"/>
      <c r="B34" s="16"/>
      <c r="C34" s="11"/>
      <c r="D34" s="7" t="s">
        <v>37</v>
      </c>
      <c r="E34" s="43" t="s">
        <v>54</v>
      </c>
      <c r="F34" s="44">
        <v>205</v>
      </c>
      <c r="G34" s="44">
        <v>7.79</v>
      </c>
      <c r="H34" s="44">
        <v>6.36</v>
      </c>
      <c r="I34" s="44">
        <v>9.2799999999999994</v>
      </c>
      <c r="J34" s="44">
        <v>143.35</v>
      </c>
      <c r="K34" s="45" t="s">
        <v>55</v>
      </c>
    </row>
    <row r="35" spans="1:11" ht="15" x14ac:dyDescent="0.25">
      <c r="A35" s="15"/>
      <c r="B35" s="16"/>
      <c r="C35" s="11"/>
      <c r="D35" s="7" t="s">
        <v>38</v>
      </c>
      <c r="E35" s="43" t="s">
        <v>56</v>
      </c>
      <c r="F35" s="44">
        <v>90</v>
      </c>
      <c r="G35" s="44">
        <v>9.0500000000000007</v>
      </c>
      <c r="H35" s="44">
        <v>11.82</v>
      </c>
      <c r="I35" s="44">
        <v>8.48</v>
      </c>
      <c r="J35" s="44">
        <v>48.11</v>
      </c>
      <c r="K35" s="45" t="s">
        <v>57</v>
      </c>
    </row>
    <row r="36" spans="1:11" ht="15" x14ac:dyDescent="0.25">
      <c r="A36" s="15"/>
      <c r="B36" s="16"/>
      <c r="C36" s="11"/>
      <c r="D36" s="7" t="s">
        <v>58</v>
      </c>
      <c r="E36" s="43" t="s">
        <v>135</v>
      </c>
      <c r="F36" s="44">
        <v>150</v>
      </c>
      <c r="G36" s="44">
        <v>3.6</v>
      </c>
      <c r="H36" s="44">
        <v>4.5</v>
      </c>
      <c r="I36" s="44">
        <v>20.190000000000001</v>
      </c>
      <c r="J36" s="44">
        <v>156.15</v>
      </c>
      <c r="K36" s="45" t="s">
        <v>136</v>
      </c>
    </row>
    <row r="37" spans="1:11" ht="25.5" x14ac:dyDescent="0.25">
      <c r="A37" s="15"/>
      <c r="B37" s="16"/>
      <c r="C37" s="11"/>
      <c r="D37" s="7" t="s">
        <v>40</v>
      </c>
      <c r="E37" s="43" t="s">
        <v>137</v>
      </c>
      <c r="F37" s="44">
        <v>200</v>
      </c>
      <c r="G37" s="44">
        <v>0</v>
      </c>
      <c r="H37" s="44">
        <v>0</v>
      </c>
      <c r="I37" s="44">
        <v>22.42</v>
      </c>
      <c r="J37" s="44">
        <v>132.05000000000001</v>
      </c>
      <c r="K37" s="45" t="s">
        <v>61</v>
      </c>
    </row>
    <row r="38" spans="1:11" ht="15" x14ac:dyDescent="0.25">
      <c r="A38" s="15"/>
      <c r="B38" s="16"/>
      <c r="C38" s="11"/>
      <c r="D38" s="7" t="s">
        <v>43</v>
      </c>
      <c r="E38" s="43" t="s">
        <v>33</v>
      </c>
      <c r="F38" s="44">
        <v>60</v>
      </c>
      <c r="G38" s="44">
        <v>3.36</v>
      </c>
      <c r="H38" s="44">
        <v>0.96</v>
      </c>
      <c r="I38" s="44">
        <v>45.36</v>
      </c>
      <c r="J38" s="44">
        <v>174.84</v>
      </c>
      <c r="K38" s="45" t="s">
        <v>29</v>
      </c>
    </row>
    <row r="39" spans="1:11" ht="15" x14ac:dyDescent="0.25">
      <c r="A39" s="15"/>
      <c r="B39" s="16"/>
      <c r="C39" s="11"/>
      <c r="D39" s="7" t="s">
        <v>45</v>
      </c>
      <c r="E39" s="43" t="s">
        <v>46</v>
      </c>
      <c r="F39" s="44">
        <v>56</v>
      </c>
      <c r="G39" s="56">
        <v>2.6</v>
      </c>
      <c r="H39" s="56">
        <v>0.5</v>
      </c>
      <c r="I39" s="44">
        <v>7.32</v>
      </c>
      <c r="J39" s="57">
        <v>104</v>
      </c>
      <c r="K39" s="45" t="s">
        <v>29</v>
      </c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34</v>
      </c>
      <c r="E42" s="12"/>
      <c r="F42" s="20">
        <f>SUM(F33:F41)</f>
        <v>821</v>
      </c>
      <c r="G42" s="20">
        <f>SUM(G33:G41)</f>
        <v>26.800000000000004</v>
      </c>
      <c r="H42" s="20">
        <f>SUM(H33:H41)</f>
        <v>28.400000000000002</v>
      </c>
      <c r="I42" s="20">
        <f>SUM(I33:I41)</f>
        <v>117.25</v>
      </c>
      <c r="J42" s="20">
        <f>SUM(J33:J41)</f>
        <v>822.50000000000011</v>
      </c>
      <c r="K42" s="26"/>
    </row>
    <row r="43" spans="1:11" ht="15.75" customHeight="1" x14ac:dyDescent="0.2">
      <c r="A43" s="34">
        <f>A25</f>
        <v>1</v>
      </c>
      <c r="B43" s="34">
        <f>B25</f>
        <v>2</v>
      </c>
      <c r="C43" s="52" t="s">
        <v>47</v>
      </c>
      <c r="D43" s="53"/>
      <c r="E43" s="32"/>
      <c r="F43" s="33">
        <f>F32+F42</f>
        <v>1401</v>
      </c>
      <c r="G43" s="33">
        <f>G32+G42</f>
        <v>46.050000000000004</v>
      </c>
      <c r="H43" s="33">
        <f>H32+H42</f>
        <v>48.150000000000006</v>
      </c>
      <c r="I43" s="33">
        <f>I32+I42</f>
        <v>201</v>
      </c>
      <c r="J43" s="33">
        <f>J32+J42</f>
        <v>1410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62</v>
      </c>
      <c r="F44" s="41">
        <v>90</v>
      </c>
      <c r="G44" s="41">
        <v>12.02</v>
      </c>
      <c r="H44" s="41">
        <v>14.74</v>
      </c>
      <c r="I44" s="41">
        <v>14.02</v>
      </c>
      <c r="J44" s="41">
        <v>123.8</v>
      </c>
      <c r="K44" s="42" t="s">
        <v>63</v>
      </c>
    </row>
    <row r="45" spans="1:11" ht="15" x14ac:dyDescent="0.25">
      <c r="A45" s="24"/>
      <c r="B45" s="16"/>
      <c r="C45" s="11"/>
      <c r="D45" s="6" t="s">
        <v>21</v>
      </c>
      <c r="E45" s="43" t="s">
        <v>64</v>
      </c>
      <c r="F45" s="44">
        <v>160</v>
      </c>
      <c r="G45" s="44">
        <v>4.2300000000000004</v>
      </c>
      <c r="H45" s="44">
        <v>4.21</v>
      </c>
      <c r="I45" s="44">
        <v>15.93</v>
      </c>
      <c r="J45" s="44">
        <v>231</v>
      </c>
      <c r="K45" s="45" t="s">
        <v>65</v>
      </c>
    </row>
    <row r="46" spans="1:11" ht="15" x14ac:dyDescent="0.25">
      <c r="A46" s="24"/>
      <c r="B46" s="16"/>
      <c r="C46" s="11"/>
      <c r="D46" s="7" t="s">
        <v>30</v>
      </c>
      <c r="E46" s="43" t="s">
        <v>66</v>
      </c>
      <c r="F46" s="44">
        <v>200</v>
      </c>
      <c r="G46" s="44">
        <v>0.2</v>
      </c>
      <c r="H46" s="44">
        <v>0</v>
      </c>
      <c r="I46" s="44">
        <v>16</v>
      </c>
      <c r="J46" s="44">
        <v>87</v>
      </c>
      <c r="K46" s="45" t="s">
        <v>67</v>
      </c>
    </row>
    <row r="47" spans="1:11" ht="15" x14ac:dyDescent="0.25">
      <c r="A47" s="24"/>
      <c r="B47" s="16"/>
      <c r="C47" s="11"/>
      <c r="D47" s="7" t="s">
        <v>27</v>
      </c>
      <c r="E47" s="43" t="s">
        <v>33</v>
      </c>
      <c r="F47" s="44">
        <v>50</v>
      </c>
      <c r="G47" s="56">
        <v>2.8</v>
      </c>
      <c r="H47" s="56">
        <v>0.8</v>
      </c>
      <c r="I47" s="44">
        <v>37.799999999999997</v>
      </c>
      <c r="J47" s="44">
        <v>145.69999999999999</v>
      </c>
      <c r="K47" s="45" t="s">
        <v>29</v>
      </c>
    </row>
    <row r="48" spans="1:11" ht="15" x14ac:dyDescent="0.25">
      <c r="A48" s="24"/>
      <c r="B48" s="16"/>
      <c r="C48" s="11"/>
      <c r="D48" s="7" t="s">
        <v>53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34</v>
      </c>
      <c r="E51" s="9"/>
      <c r="F51" s="20">
        <f>SUM(F44:F50)</f>
        <v>500</v>
      </c>
      <c r="G51" s="20">
        <f>SUM(G44:G50)</f>
        <v>19.25</v>
      </c>
      <c r="H51" s="20">
        <f>SUM(H44:H50)</f>
        <v>19.75</v>
      </c>
      <c r="I51" s="20">
        <f>SUM(I44:I50)</f>
        <v>83.75</v>
      </c>
      <c r="J51" s="20">
        <f>SUM(J44:J50)</f>
        <v>587.5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35</v>
      </c>
      <c r="D52" s="7" t="s">
        <v>36</v>
      </c>
      <c r="E52" s="43" t="s">
        <v>117</v>
      </c>
      <c r="F52" s="44">
        <v>60</v>
      </c>
      <c r="G52" s="44">
        <v>0.9</v>
      </c>
      <c r="H52" s="44">
        <v>3.1</v>
      </c>
      <c r="I52" s="57">
        <v>4</v>
      </c>
      <c r="J52" s="56">
        <v>51</v>
      </c>
      <c r="K52" s="45" t="s">
        <v>118</v>
      </c>
    </row>
    <row r="53" spans="1:11" ht="15" x14ac:dyDescent="0.25">
      <c r="A53" s="24"/>
      <c r="B53" s="16"/>
      <c r="C53" s="11"/>
      <c r="D53" s="7" t="s">
        <v>37</v>
      </c>
      <c r="E53" s="43" t="s">
        <v>68</v>
      </c>
      <c r="F53" s="44">
        <v>205</v>
      </c>
      <c r="G53" s="56">
        <v>8.8000000000000007</v>
      </c>
      <c r="H53" s="44" t="s">
        <v>138</v>
      </c>
      <c r="I53" s="44">
        <v>31.77</v>
      </c>
      <c r="J53" s="57">
        <v>176</v>
      </c>
      <c r="K53" s="45" t="s">
        <v>69</v>
      </c>
    </row>
    <row r="54" spans="1:11" ht="15" x14ac:dyDescent="0.25">
      <c r="A54" s="24"/>
      <c r="B54" s="16"/>
      <c r="C54" s="11"/>
      <c r="D54" s="7" t="s">
        <v>38</v>
      </c>
      <c r="E54" s="43" t="s">
        <v>70</v>
      </c>
      <c r="F54" s="44">
        <v>170</v>
      </c>
      <c r="G54" s="44">
        <v>12.9</v>
      </c>
      <c r="H54" s="57">
        <v>16</v>
      </c>
      <c r="I54" s="44">
        <v>11.47</v>
      </c>
      <c r="J54" s="44">
        <v>255.8</v>
      </c>
      <c r="K54" s="45" t="s">
        <v>71</v>
      </c>
    </row>
    <row r="55" spans="1:11" ht="15" x14ac:dyDescent="0.25">
      <c r="A55" s="24"/>
      <c r="B55" s="16"/>
      <c r="C55" s="11"/>
      <c r="D55" s="7" t="s">
        <v>40</v>
      </c>
      <c r="E55" s="43" t="s">
        <v>72</v>
      </c>
      <c r="F55" s="44">
        <v>200</v>
      </c>
      <c r="G55" s="44">
        <v>0</v>
      </c>
      <c r="H55" s="44">
        <v>0</v>
      </c>
      <c r="I55" s="44">
        <v>24.89</v>
      </c>
      <c r="J55" s="57">
        <v>90</v>
      </c>
      <c r="K55" s="45" t="s">
        <v>73</v>
      </c>
    </row>
    <row r="56" spans="1:11" ht="15" x14ac:dyDescent="0.25">
      <c r="A56" s="24"/>
      <c r="B56" s="16"/>
      <c r="C56" s="11"/>
      <c r="D56" s="7" t="s">
        <v>43</v>
      </c>
      <c r="E56" s="43" t="s">
        <v>33</v>
      </c>
      <c r="F56" s="44">
        <v>45</v>
      </c>
      <c r="G56" s="56">
        <v>2.8</v>
      </c>
      <c r="H56" s="56">
        <v>0.8</v>
      </c>
      <c r="I56" s="44">
        <v>37.799999999999997</v>
      </c>
      <c r="J56" s="44">
        <v>145.69999999999999</v>
      </c>
      <c r="K56" s="45" t="s">
        <v>29</v>
      </c>
    </row>
    <row r="57" spans="1:11" ht="15" x14ac:dyDescent="0.25">
      <c r="A57" s="24"/>
      <c r="B57" s="16"/>
      <c r="C57" s="11"/>
      <c r="D57" s="7" t="s">
        <v>45</v>
      </c>
      <c r="E57" s="43" t="s">
        <v>46</v>
      </c>
      <c r="F57" s="44">
        <v>56</v>
      </c>
      <c r="G57" s="56">
        <v>2.6</v>
      </c>
      <c r="H57" s="56">
        <v>0.5</v>
      </c>
      <c r="I57" s="44">
        <v>7.32</v>
      </c>
      <c r="J57" s="57">
        <v>104</v>
      </c>
      <c r="K57" s="45" t="s">
        <v>29</v>
      </c>
    </row>
    <row r="58" spans="1:11" ht="15" x14ac:dyDescent="0.25">
      <c r="A58" s="24"/>
      <c r="B58" s="16"/>
      <c r="C58" s="11"/>
      <c r="D58" s="7" t="s">
        <v>45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34</v>
      </c>
      <c r="E61" s="12"/>
      <c r="F61" s="20">
        <f>SUM(F52:F60)</f>
        <v>736</v>
      </c>
      <c r="G61" s="20">
        <f>SUM(G52:G60)</f>
        <v>28.000000000000004</v>
      </c>
      <c r="H61" s="20">
        <f>SUM(H52:H60)</f>
        <v>20.400000000000002</v>
      </c>
      <c r="I61" s="20">
        <f>SUM(I52:I60)</f>
        <v>117.25</v>
      </c>
      <c r="J61" s="20">
        <f>SUM(J52:J60)</f>
        <v>822.5</v>
      </c>
      <c r="K61" s="26"/>
    </row>
    <row r="62" spans="1:11" ht="15.75" customHeight="1" x14ac:dyDescent="0.2">
      <c r="A62" s="30">
        <f>A44</f>
        <v>1</v>
      </c>
      <c r="B62" s="31">
        <f>B44</f>
        <v>3</v>
      </c>
      <c r="C62" s="52" t="s">
        <v>47</v>
      </c>
      <c r="D62" s="53"/>
      <c r="E62" s="32"/>
      <c r="F62" s="33">
        <f>F51+F61</f>
        <v>1236</v>
      </c>
      <c r="G62" s="33">
        <f>G51+G61</f>
        <v>47.25</v>
      </c>
      <c r="H62" s="33">
        <f>H51+H61</f>
        <v>40.150000000000006</v>
      </c>
      <c r="I62" s="33">
        <f>I51+I61</f>
        <v>201</v>
      </c>
      <c r="J62" s="33">
        <f>J51+J61</f>
        <v>1410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74</v>
      </c>
      <c r="F63" s="41">
        <v>190</v>
      </c>
      <c r="G63" s="41">
        <v>2.17</v>
      </c>
      <c r="H63" s="41">
        <v>7.27</v>
      </c>
      <c r="I63" s="41">
        <v>24.55</v>
      </c>
      <c r="J63" s="41">
        <v>232.3</v>
      </c>
      <c r="K63" s="42" t="s">
        <v>75</v>
      </c>
    </row>
    <row r="64" spans="1:11" ht="15" x14ac:dyDescent="0.25">
      <c r="A64" s="24"/>
      <c r="B64" s="16"/>
      <c r="C64" s="11"/>
      <c r="D64" s="6" t="s">
        <v>24</v>
      </c>
      <c r="E64" s="43" t="s">
        <v>25</v>
      </c>
      <c r="F64" s="44">
        <v>15</v>
      </c>
      <c r="G64" s="44">
        <v>3.78</v>
      </c>
      <c r="H64" s="44">
        <v>2.78</v>
      </c>
      <c r="I64" s="44">
        <v>0</v>
      </c>
      <c r="J64" s="44">
        <v>31.5</v>
      </c>
      <c r="K64" s="45" t="s">
        <v>26</v>
      </c>
    </row>
    <row r="65" spans="1:11" ht="15" x14ac:dyDescent="0.25">
      <c r="A65" s="24"/>
      <c r="B65" s="16"/>
      <c r="C65" s="11"/>
      <c r="D65" s="7" t="s">
        <v>24</v>
      </c>
      <c r="E65" s="43" t="s">
        <v>76</v>
      </c>
      <c r="F65" s="44">
        <v>50</v>
      </c>
      <c r="G65" s="57">
        <v>7</v>
      </c>
      <c r="H65" s="44">
        <v>6.4</v>
      </c>
      <c r="I65" s="44">
        <v>0.4</v>
      </c>
      <c r="J65" s="57">
        <v>88</v>
      </c>
      <c r="K65" s="45" t="s">
        <v>77</v>
      </c>
    </row>
    <row r="66" spans="1:11" ht="15" x14ac:dyDescent="0.25">
      <c r="A66" s="24"/>
      <c r="B66" s="16"/>
      <c r="C66" s="11"/>
      <c r="D66" s="7" t="s">
        <v>30</v>
      </c>
      <c r="E66" s="43" t="s">
        <v>78</v>
      </c>
      <c r="F66" s="44">
        <v>200</v>
      </c>
      <c r="G66" s="44">
        <v>3.5</v>
      </c>
      <c r="H66" s="44">
        <v>2.5</v>
      </c>
      <c r="I66" s="44">
        <v>21</v>
      </c>
      <c r="J66" s="44">
        <v>90</v>
      </c>
      <c r="K66" s="45" t="s">
        <v>79</v>
      </c>
    </row>
    <row r="67" spans="1:11" ht="15" x14ac:dyDescent="0.25">
      <c r="A67" s="24"/>
      <c r="B67" s="16"/>
      <c r="C67" s="11"/>
      <c r="D67" s="7" t="s">
        <v>27</v>
      </c>
      <c r="E67" s="43" t="s">
        <v>33</v>
      </c>
      <c r="F67" s="44">
        <v>45</v>
      </c>
      <c r="G67" s="44">
        <v>2.8</v>
      </c>
      <c r="H67" s="44">
        <v>0.8</v>
      </c>
      <c r="I67" s="44">
        <v>37.799999999999997</v>
      </c>
      <c r="J67" s="44">
        <v>145.69999999999999</v>
      </c>
      <c r="K67" s="45" t="s">
        <v>29</v>
      </c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34</v>
      </c>
      <c r="E70" s="9"/>
      <c r="F70" s="20">
        <f>SUM(F63:F69)</f>
        <v>500</v>
      </c>
      <c r="G70" s="20">
        <f>SUM(G63:G69)</f>
        <v>19.25</v>
      </c>
      <c r="H70" s="20">
        <f>SUM(H63:H69)</f>
        <v>19.75</v>
      </c>
      <c r="I70" s="20">
        <f>SUM(I63:I69)</f>
        <v>83.75</v>
      </c>
      <c r="J70" s="20">
        <f>SUM(J63:J69)</f>
        <v>587.5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35</v>
      </c>
      <c r="D71" s="7" t="s">
        <v>36</v>
      </c>
      <c r="E71" s="43" t="s">
        <v>108</v>
      </c>
      <c r="F71" s="44">
        <v>60</v>
      </c>
      <c r="G71" s="44">
        <v>1</v>
      </c>
      <c r="H71" s="44">
        <v>2.42</v>
      </c>
      <c r="I71" s="44">
        <v>5.34</v>
      </c>
      <c r="J71" s="44">
        <v>61</v>
      </c>
      <c r="K71" s="45" t="s">
        <v>81</v>
      </c>
    </row>
    <row r="72" spans="1:11" ht="15" x14ac:dyDescent="0.25">
      <c r="A72" s="24"/>
      <c r="B72" s="16"/>
      <c r="C72" s="11"/>
      <c r="D72" s="7" t="s">
        <v>37</v>
      </c>
      <c r="E72" s="43" t="s">
        <v>82</v>
      </c>
      <c r="F72" s="44">
        <v>210</v>
      </c>
      <c r="G72" s="44">
        <v>4.53</v>
      </c>
      <c r="H72" s="44">
        <v>5.46</v>
      </c>
      <c r="I72" s="44">
        <v>10.94</v>
      </c>
      <c r="J72" s="44">
        <v>104.39</v>
      </c>
      <c r="K72" s="45" t="s">
        <v>83</v>
      </c>
    </row>
    <row r="73" spans="1:11" ht="15" x14ac:dyDescent="0.25">
      <c r="A73" s="24"/>
      <c r="B73" s="16"/>
      <c r="C73" s="11"/>
      <c r="D73" s="7" t="s">
        <v>38</v>
      </c>
      <c r="E73" s="43" t="s">
        <v>139</v>
      </c>
      <c r="F73" s="44">
        <v>90</v>
      </c>
      <c r="G73" s="44">
        <v>13.15</v>
      </c>
      <c r="H73" s="44">
        <v>14.92</v>
      </c>
      <c r="I73" s="44">
        <v>16.510000000000002</v>
      </c>
      <c r="J73" s="44">
        <v>191.61</v>
      </c>
      <c r="K73" s="45" t="s">
        <v>84</v>
      </c>
    </row>
    <row r="74" spans="1:11" ht="15" x14ac:dyDescent="0.25">
      <c r="A74" s="24"/>
      <c r="B74" s="16"/>
      <c r="C74" s="11"/>
      <c r="D74" s="7" t="s">
        <v>58</v>
      </c>
      <c r="E74" s="43" t="s">
        <v>59</v>
      </c>
      <c r="F74" s="44">
        <v>150</v>
      </c>
      <c r="G74" s="44">
        <v>3.75</v>
      </c>
      <c r="H74" s="44">
        <v>3.75</v>
      </c>
      <c r="I74" s="44">
        <v>20.67</v>
      </c>
      <c r="J74" s="56">
        <v>170.4</v>
      </c>
      <c r="K74" s="45" t="s">
        <v>60</v>
      </c>
    </row>
    <row r="75" spans="1:11" ht="15" x14ac:dyDescent="0.25">
      <c r="A75" s="24"/>
      <c r="B75" s="16"/>
      <c r="C75" s="11"/>
      <c r="D75" s="7" t="s">
        <v>40</v>
      </c>
      <c r="E75" s="43" t="s">
        <v>85</v>
      </c>
      <c r="F75" s="44">
        <v>200</v>
      </c>
      <c r="G75" s="44">
        <v>0.16</v>
      </c>
      <c r="H75" s="44">
        <v>0</v>
      </c>
      <c r="I75" s="56">
        <v>21.6</v>
      </c>
      <c r="J75" s="56">
        <v>87</v>
      </c>
      <c r="K75" s="45" t="s">
        <v>86</v>
      </c>
    </row>
    <row r="76" spans="1:11" ht="15" x14ac:dyDescent="0.25">
      <c r="A76" s="24"/>
      <c r="B76" s="16"/>
      <c r="C76" s="11"/>
      <c r="D76" s="7" t="s">
        <v>43</v>
      </c>
      <c r="E76" s="43" t="s">
        <v>33</v>
      </c>
      <c r="F76" s="44">
        <v>45</v>
      </c>
      <c r="G76" s="44">
        <v>2.8</v>
      </c>
      <c r="H76" s="56">
        <v>0.8</v>
      </c>
      <c r="I76" s="56">
        <v>37.799999999999997</v>
      </c>
      <c r="J76" s="56">
        <v>145.69999999999999</v>
      </c>
      <c r="K76" s="45" t="s">
        <v>29</v>
      </c>
    </row>
    <row r="77" spans="1:11" ht="15" x14ac:dyDescent="0.25">
      <c r="A77" s="24"/>
      <c r="B77" s="16"/>
      <c r="C77" s="11"/>
      <c r="D77" s="7" t="s">
        <v>45</v>
      </c>
      <c r="E77" s="43" t="s">
        <v>46</v>
      </c>
      <c r="F77" s="44">
        <v>52</v>
      </c>
      <c r="G77" s="44">
        <v>1.56</v>
      </c>
      <c r="H77" s="56">
        <v>0.3</v>
      </c>
      <c r="I77" s="44">
        <v>4.3899999999999997</v>
      </c>
      <c r="J77" s="56">
        <v>62.4</v>
      </c>
      <c r="K77" s="45" t="s">
        <v>29</v>
      </c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34</v>
      </c>
      <c r="E80" s="12"/>
      <c r="F80" s="20">
        <f>SUM(F71:F79)</f>
        <v>807</v>
      </c>
      <c r="G80" s="20">
        <f>SUM(G71:G79)</f>
        <v>26.95</v>
      </c>
      <c r="H80" s="20">
        <f>SUM(H71:H79)</f>
        <v>27.650000000000002</v>
      </c>
      <c r="I80" s="20">
        <f>SUM(I71:I79)</f>
        <v>117.25</v>
      </c>
      <c r="J80" s="20">
        <f>SUM(J71:J79)</f>
        <v>822.49999999999989</v>
      </c>
      <c r="K80" s="26"/>
    </row>
    <row r="81" spans="1:11" ht="15.75" customHeight="1" x14ac:dyDescent="0.2">
      <c r="A81" s="30">
        <f>A63</f>
        <v>1</v>
      </c>
      <c r="B81" s="31">
        <f>B63</f>
        <v>4</v>
      </c>
      <c r="C81" s="52" t="s">
        <v>47</v>
      </c>
      <c r="D81" s="53"/>
      <c r="E81" s="32"/>
      <c r="F81" s="33">
        <f>F70+F80</f>
        <v>1307</v>
      </c>
      <c r="G81" s="33">
        <f>G70+G80</f>
        <v>46.2</v>
      </c>
      <c r="H81" s="33">
        <f>H70+H80</f>
        <v>47.400000000000006</v>
      </c>
      <c r="I81" s="33">
        <f>I70+I80</f>
        <v>201</v>
      </c>
      <c r="J81" s="33">
        <f>J70+J80</f>
        <v>1410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87</v>
      </c>
      <c r="F82" s="41">
        <v>200</v>
      </c>
      <c r="G82" s="41">
        <v>16.97</v>
      </c>
      <c r="H82" s="41">
        <v>19.11</v>
      </c>
      <c r="I82" s="41">
        <v>13.01</v>
      </c>
      <c r="J82" s="41">
        <v>315.02</v>
      </c>
      <c r="K82" s="42" t="s">
        <v>88</v>
      </c>
    </row>
    <row r="83" spans="1:11" ht="15" x14ac:dyDescent="0.25">
      <c r="A83" s="24"/>
      <c r="B83" s="16"/>
      <c r="C83" s="11"/>
      <c r="D83" s="6" t="s">
        <v>24</v>
      </c>
      <c r="E83" s="43" t="s">
        <v>89</v>
      </c>
      <c r="F83" s="44">
        <v>60</v>
      </c>
      <c r="G83" s="44">
        <v>0</v>
      </c>
      <c r="H83" s="44">
        <v>0</v>
      </c>
      <c r="I83" s="44">
        <v>24.5</v>
      </c>
      <c r="J83" s="44">
        <v>90.92</v>
      </c>
      <c r="K83" s="45" t="s">
        <v>90</v>
      </c>
    </row>
    <row r="84" spans="1:11" ht="15" x14ac:dyDescent="0.25">
      <c r="A84" s="24"/>
      <c r="B84" s="16"/>
      <c r="C84" s="11"/>
      <c r="D84" s="7" t="s">
        <v>30</v>
      </c>
      <c r="E84" s="43" t="s">
        <v>51</v>
      </c>
      <c r="F84" s="44">
        <v>200</v>
      </c>
      <c r="G84" s="44">
        <v>0.2</v>
      </c>
      <c r="H84" s="44">
        <v>0</v>
      </c>
      <c r="I84" s="44">
        <v>16</v>
      </c>
      <c r="J84" s="44">
        <v>65</v>
      </c>
      <c r="K84" s="45" t="s">
        <v>52</v>
      </c>
    </row>
    <row r="85" spans="1:11" ht="15" x14ac:dyDescent="0.25">
      <c r="A85" s="24"/>
      <c r="B85" s="16"/>
      <c r="C85" s="11"/>
      <c r="D85" s="7" t="s">
        <v>27</v>
      </c>
      <c r="E85" s="43" t="s">
        <v>33</v>
      </c>
      <c r="F85" s="44">
        <v>42</v>
      </c>
      <c r="G85" s="44">
        <v>2.08</v>
      </c>
      <c r="H85" s="44">
        <v>0.64</v>
      </c>
      <c r="I85" s="44">
        <v>30.24</v>
      </c>
      <c r="J85" s="44">
        <v>116.56</v>
      </c>
      <c r="K85" s="45" t="s">
        <v>29</v>
      </c>
    </row>
    <row r="86" spans="1:11" ht="15" x14ac:dyDescent="0.25">
      <c r="A86" s="24"/>
      <c r="B86" s="16"/>
      <c r="C86" s="11"/>
      <c r="D86" s="7" t="s">
        <v>53</v>
      </c>
      <c r="E86" s="43"/>
      <c r="F86" s="44"/>
      <c r="G86" s="44"/>
      <c r="H86" s="44"/>
      <c r="I86" s="44"/>
      <c r="J86" s="44"/>
      <c r="K86" s="45"/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34</v>
      </c>
      <c r="E89" s="9"/>
      <c r="F89" s="20">
        <f>SUM(F82:F88)</f>
        <v>502</v>
      </c>
      <c r="G89" s="20">
        <f>SUM(G82:G88)</f>
        <v>19.25</v>
      </c>
      <c r="H89" s="20">
        <f>SUM(H82:H88)</f>
        <v>19.75</v>
      </c>
      <c r="I89" s="20">
        <f>SUM(I82:I88)</f>
        <v>83.75</v>
      </c>
      <c r="J89" s="20">
        <f>SUM(J82:J88)</f>
        <v>587.5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35</v>
      </c>
      <c r="D90" s="7" t="s">
        <v>36</v>
      </c>
      <c r="E90" s="43" t="s">
        <v>140</v>
      </c>
      <c r="F90" s="44">
        <v>60</v>
      </c>
      <c r="G90" s="44">
        <v>0.72</v>
      </c>
      <c r="H90" s="44">
        <v>3.1</v>
      </c>
      <c r="I90" s="44">
        <v>7.19</v>
      </c>
      <c r="J90" s="44">
        <v>59</v>
      </c>
      <c r="K90" s="45" t="s">
        <v>143</v>
      </c>
    </row>
    <row r="91" spans="1:11" ht="15" x14ac:dyDescent="0.25">
      <c r="A91" s="24"/>
      <c r="B91" s="16"/>
      <c r="C91" s="11"/>
      <c r="D91" s="7" t="s">
        <v>37</v>
      </c>
      <c r="E91" s="43" t="s">
        <v>141</v>
      </c>
      <c r="F91" s="44">
        <v>200</v>
      </c>
      <c r="G91" s="44">
        <v>5.89</v>
      </c>
      <c r="H91" s="44">
        <v>9</v>
      </c>
      <c r="I91" s="44">
        <v>21.1</v>
      </c>
      <c r="J91" s="44">
        <v>166.5</v>
      </c>
      <c r="K91" s="45" t="s">
        <v>93</v>
      </c>
    </row>
    <row r="92" spans="1:11" ht="15" x14ac:dyDescent="0.25">
      <c r="A92" s="24"/>
      <c r="B92" s="16"/>
      <c r="C92" s="11"/>
      <c r="D92" s="7" t="s">
        <v>38</v>
      </c>
      <c r="E92" s="43" t="s">
        <v>142</v>
      </c>
      <c r="F92" s="44">
        <v>90</v>
      </c>
      <c r="G92" s="44">
        <v>10.63</v>
      </c>
      <c r="H92" s="44">
        <v>10.23</v>
      </c>
      <c r="I92" s="44">
        <v>5.88</v>
      </c>
      <c r="J92" s="44">
        <v>95.25</v>
      </c>
      <c r="K92" s="45" t="s">
        <v>144</v>
      </c>
    </row>
    <row r="93" spans="1:11" ht="15" x14ac:dyDescent="0.25">
      <c r="A93" s="24"/>
      <c r="B93" s="16"/>
      <c r="C93" s="11"/>
      <c r="D93" s="7" t="s">
        <v>58</v>
      </c>
      <c r="E93" s="43" t="s">
        <v>94</v>
      </c>
      <c r="F93" s="44">
        <v>150</v>
      </c>
      <c r="G93" s="44">
        <v>3.75</v>
      </c>
      <c r="H93" s="44">
        <v>3.86</v>
      </c>
      <c r="I93" s="44">
        <v>18.600000000000001</v>
      </c>
      <c r="J93" s="44">
        <v>132.91</v>
      </c>
      <c r="K93" s="45" t="s">
        <v>95</v>
      </c>
    </row>
    <row r="94" spans="1:11" ht="15" x14ac:dyDescent="0.25">
      <c r="A94" s="24"/>
      <c r="B94" s="16"/>
      <c r="C94" s="11"/>
      <c r="D94" s="7" t="s">
        <v>40</v>
      </c>
      <c r="E94" s="43" t="s">
        <v>113</v>
      </c>
      <c r="F94" s="44">
        <v>200</v>
      </c>
      <c r="G94" s="44">
        <v>0</v>
      </c>
      <c r="H94" s="44">
        <v>0</v>
      </c>
      <c r="I94" s="44">
        <v>11.8</v>
      </c>
      <c r="J94" s="44">
        <v>90</v>
      </c>
      <c r="K94" s="45" t="s">
        <v>29</v>
      </c>
    </row>
    <row r="95" spans="1:11" ht="15" x14ac:dyDescent="0.25">
      <c r="A95" s="24"/>
      <c r="B95" s="16"/>
      <c r="C95" s="11"/>
      <c r="D95" s="7" t="s">
        <v>43</v>
      </c>
      <c r="E95" s="43" t="s">
        <v>33</v>
      </c>
      <c r="F95" s="44">
        <v>60</v>
      </c>
      <c r="G95" s="44">
        <v>3.36</v>
      </c>
      <c r="H95" s="44">
        <v>0.96</v>
      </c>
      <c r="I95" s="44">
        <v>45.36</v>
      </c>
      <c r="J95" s="44">
        <v>174.84</v>
      </c>
      <c r="K95" s="45" t="s">
        <v>29</v>
      </c>
    </row>
    <row r="96" spans="1:11" ht="15" x14ac:dyDescent="0.25">
      <c r="A96" s="24"/>
      <c r="B96" s="16"/>
      <c r="C96" s="11"/>
      <c r="D96" s="7" t="s">
        <v>45</v>
      </c>
      <c r="E96" s="43" t="s">
        <v>46</v>
      </c>
      <c r="F96" s="44">
        <v>56</v>
      </c>
      <c r="G96" s="44">
        <v>2.6</v>
      </c>
      <c r="H96" s="44">
        <v>0.5</v>
      </c>
      <c r="I96" s="44">
        <v>7.32</v>
      </c>
      <c r="J96" s="44">
        <v>104</v>
      </c>
      <c r="K96" s="45" t="s">
        <v>29</v>
      </c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34</v>
      </c>
      <c r="E99" s="12"/>
      <c r="F99" s="20">
        <f>SUM(F90:F98)</f>
        <v>816</v>
      </c>
      <c r="G99" s="20">
        <f>SUM(G90:G98)</f>
        <v>26.950000000000003</v>
      </c>
      <c r="H99" s="20">
        <f>SUM(H90:H98)</f>
        <v>27.65</v>
      </c>
      <c r="I99" s="20">
        <f>SUM(I90:I98)</f>
        <v>117.25</v>
      </c>
      <c r="J99" s="20">
        <f>SUM(J90:J98)</f>
        <v>822.5</v>
      </c>
      <c r="K99" s="26"/>
    </row>
    <row r="100" spans="1:11" ht="15.75" customHeight="1" x14ac:dyDescent="0.2">
      <c r="A100" s="30">
        <f>A82</f>
        <v>1</v>
      </c>
      <c r="B100" s="31">
        <f>B82</f>
        <v>5</v>
      </c>
      <c r="C100" s="52" t="s">
        <v>47</v>
      </c>
      <c r="D100" s="53"/>
      <c r="E100" s="32"/>
      <c r="F100" s="33">
        <f>F89+F99</f>
        <v>1318</v>
      </c>
      <c r="G100" s="33">
        <f>G89+G99</f>
        <v>46.2</v>
      </c>
      <c r="H100" s="33">
        <f>H89+H99</f>
        <v>47.4</v>
      </c>
      <c r="I100" s="33">
        <f>I89+I99</f>
        <v>201</v>
      </c>
      <c r="J100" s="33">
        <f>J89+J99</f>
        <v>1410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145</v>
      </c>
      <c r="F101" s="41">
        <v>200</v>
      </c>
      <c r="G101" s="41">
        <v>9.59</v>
      </c>
      <c r="H101" s="41">
        <v>11.49</v>
      </c>
      <c r="I101" s="41">
        <v>29.55</v>
      </c>
      <c r="J101" s="41">
        <v>293.58</v>
      </c>
      <c r="K101" s="42" t="s">
        <v>104</v>
      </c>
    </row>
    <row r="102" spans="1:11" ht="15" x14ac:dyDescent="0.25">
      <c r="A102" s="24"/>
      <c r="B102" s="16"/>
      <c r="C102" s="11"/>
      <c r="D102" s="7"/>
      <c r="E102" s="43" t="s">
        <v>146</v>
      </c>
      <c r="F102" s="44">
        <v>57</v>
      </c>
      <c r="G102" s="44">
        <v>7.78</v>
      </c>
      <c r="H102" s="44">
        <v>7.78</v>
      </c>
      <c r="I102" s="44">
        <v>10</v>
      </c>
      <c r="J102" s="44">
        <v>121.5</v>
      </c>
      <c r="K102" s="45" t="s">
        <v>147</v>
      </c>
    </row>
    <row r="103" spans="1:11" ht="15" x14ac:dyDescent="0.25">
      <c r="A103" s="24"/>
      <c r="B103" s="16"/>
      <c r="C103" s="11"/>
      <c r="D103" s="7" t="s">
        <v>30</v>
      </c>
      <c r="E103" s="43" t="s">
        <v>148</v>
      </c>
      <c r="F103" s="44">
        <v>207</v>
      </c>
      <c r="G103" s="44">
        <v>0.2</v>
      </c>
      <c r="H103" s="44">
        <v>0</v>
      </c>
      <c r="I103" s="44">
        <v>16</v>
      </c>
      <c r="J103" s="44">
        <v>65</v>
      </c>
      <c r="K103" s="45" t="s">
        <v>32</v>
      </c>
    </row>
    <row r="104" spans="1:11" ht="15" x14ac:dyDescent="0.25">
      <c r="A104" s="24"/>
      <c r="B104" s="16"/>
      <c r="C104" s="11"/>
      <c r="D104" s="7" t="s">
        <v>27</v>
      </c>
      <c r="E104" s="43" t="s">
        <v>33</v>
      </c>
      <c r="F104" s="44">
        <v>36</v>
      </c>
      <c r="G104" s="44">
        <v>1.68</v>
      </c>
      <c r="H104" s="44">
        <v>0.48</v>
      </c>
      <c r="I104" s="44">
        <v>28.2</v>
      </c>
      <c r="J104" s="44">
        <v>107.42</v>
      </c>
      <c r="K104" s="45" t="s">
        <v>29</v>
      </c>
    </row>
    <row r="105" spans="1:11" ht="15" x14ac:dyDescent="0.25">
      <c r="A105" s="24"/>
      <c r="B105" s="16"/>
      <c r="C105" s="11"/>
      <c r="D105" s="6"/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5"/>
      <c r="B107" s="18"/>
      <c r="C107" s="8"/>
      <c r="D107" s="19" t="s">
        <v>34</v>
      </c>
      <c r="E107" s="9"/>
      <c r="F107" s="20">
        <f>SUM(F101:F106)</f>
        <v>500</v>
      </c>
      <c r="G107" s="20">
        <f>SUM(G101:G106)</f>
        <v>19.25</v>
      </c>
      <c r="H107" s="20">
        <f>SUM(H101:H106)</f>
        <v>19.75</v>
      </c>
      <c r="I107" s="20">
        <f>SUM(I101:I106)</f>
        <v>83.75</v>
      </c>
      <c r="J107" s="20">
        <f>SUM(J101:J106)</f>
        <v>587.5</v>
      </c>
      <c r="K107" s="26"/>
    </row>
    <row r="108" spans="1:11" ht="15" x14ac:dyDescent="0.25">
      <c r="A108" s="27">
        <f>A101</f>
        <v>2</v>
      </c>
      <c r="B108" s="14">
        <f>B101</f>
        <v>1</v>
      </c>
      <c r="C108" s="10" t="s">
        <v>35</v>
      </c>
      <c r="D108" s="7" t="s">
        <v>36</v>
      </c>
      <c r="E108" s="43" t="s">
        <v>149</v>
      </c>
      <c r="F108" s="44">
        <v>60</v>
      </c>
      <c r="G108" s="44">
        <v>0.61</v>
      </c>
      <c r="H108" s="44">
        <v>0.19</v>
      </c>
      <c r="I108" s="44">
        <v>4.6100000000000003</v>
      </c>
      <c r="J108" s="44">
        <v>25.1</v>
      </c>
      <c r="K108" s="45" t="s">
        <v>152</v>
      </c>
    </row>
    <row r="109" spans="1:11" ht="15" x14ac:dyDescent="0.25">
      <c r="A109" s="24"/>
      <c r="B109" s="16"/>
      <c r="C109" s="11"/>
      <c r="D109" s="7" t="s">
        <v>37</v>
      </c>
      <c r="E109" s="43" t="s">
        <v>150</v>
      </c>
      <c r="F109" s="44">
        <v>210</v>
      </c>
      <c r="G109" s="44">
        <v>5.31</v>
      </c>
      <c r="H109" s="44">
        <v>6.43</v>
      </c>
      <c r="I109" s="44">
        <v>10.33</v>
      </c>
      <c r="J109" s="44">
        <v>120.01</v>
      </c>
      <c r="K109" s="45" t="s">
        <v>153</v>
      </c>
    </row>
    <row r="110" spans="1:11" ht="15" x14ac:dyDescent="0.25">
      <c r="A110" s="24"/>
      <c r="B110" s="16"/>
      <c r="C110" s="11"/>
      <c r="D110" s="7" t="s">
        <v>38</v>
      </c>
      <c r="E110" s="43" t="s">
        <v>98</v>
      </c>
      <c r="F110" s="44">
        <v>160</v>
      </c>
      <c r="G110" s="44">
        <v>15.47</v>
      </c>
      <c r="H110" s="44">
        <v>19.73</v>
      </c>
      <c r="I110" s="44">
        <v>39.590000000000003</v>
      </c>
      <c r="J110" s="44">
        <v>340.69</v>
      </c>
      <c r="K110" s="45" t="s">
        <v>99</v>
      </c>
    </row>
    <row r="111" spans="1:11" ht="15" x14ac:dyDescent="0.25">
      <c r="A111" s="24"/>
      <c r="B111" s="16"/>
      <c r="C111" s="11"/>
      <c r="D111" s="7" t="s">
        <v>40</v>
      </c>
      <c r="E111" s="43" t="s">
        <v>151</v>
      </c>
      <c r="F111" s="44">
        <v>200</v>
      </c>
      <c r="G111" s="44">
        <v>0.16</v>
      </c>
      <c r="H111" s="44">
        <v>0</v>
      </c>
      <c r="I111" s="44">
        <v>21.6</v>
      </c>
      <c r="J111" s="44">
        <v>87</v>
      </c>
      <c r="K111" s="45" t="s">
        <v>29</v>
      </c>
    </row>
    <row r="112" spans="1:11" ht="15" x14ac:dyDescent="0.25">
      <c r="A112" s="24"/>
      <c r="B112" s="16"/>
      <c r="C112" s="11"/>
      <c r="D112" s="7" t="s">
        <v>43</v>
      </c>
      <c r="E112" s="43" t="s">
        <v>33</v>
      </c>
      <c r="F112" s="44">
        <v>50</v>
      </c>
      <c r="G112" s="44">
        <v>2.8</v>
      </c>
      <c r="H112" s="44">
        <v>0.8</v>
      </c>
      <c r="I112" s="44">
        <v>37.799999999999997</v>
      </c>
      <c r="J112" s="44">
        <v>145.69999999999999</v>
      </c>
      <c r="K112" s="45" t="s">
        <v>29</v>
      </c>
    </row>
    <row r="113" spans="1:11" ht="15" x14ac:dyDescent="0.25">
      <c r="A113" s="24"/>
      <c r="B113" s="16"/>
      <c r="C113" s="11"/>
      <c r="D113" s="7" t="s">
        <v>45</v>
      </c>
      <c r="E113" s="43" t="s">
        <v>46</v>
      </c>
      <c r="F113" s="44">
        <v>56</v>
      </c>
      <c r="G113" s="44">
        <v>2.6</v>
      </c>
      <c r="H113" s="44">
        <v>0.5</v>
      </c>
      <c r="I113" s="44">
        <v>7.32</v>
      </c>
      <c r="J113" s="44">
        <v>104</v>
      </c>
      <c r="K113" s="45" t="s">
        <v>29</v>
      </c>
    </row>
    <row r="114" spans="1:11" ht="15" x14ac:dyDescent="0.25">
      <c r="A114" s="24"/>
      <c r="B114" s="16"/>
      <c r="C114" s="11"/>
      <c r="D114" s="7" t="s">
        <v>45</v>
      </c>
      <c r="E114" s="43"/>
      <c r="F114" s="44"/>
      <c r="G114" s="44"/>
      <c r="H114" s="44"/>
      <c r="I114" s="44"/>
      <c r="J114" s="44"/>
      <c r="K114" s="45"/>
    </row>
    <row r="115" spans="1:11" ht="15" x14ac:dyDescent="0.25">
      <c r="A115" s="24"/>
      <c r="B115" s="16"/>
      <c r="C115" s="11"/>
      <c r="D115" s="6"/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5"/>
      <c r="B117" s="18"/>
      <c r="C117" s="8"/>
      <c r="D117" s="19" t="s">
        <v>34</v>
      </c>
      <c r="E117" s="12"/>
      <c r="F117" s="20">
        <f>SUM(F108:F116)</f>
        <v>736</v>
      </c>
      <c r="G117" s="20">
        <f t="shared" ref="G117:J117" si="3">SUM(G108:G116)</f>
        <v>26.950000000000003</v>
      </c>
      <c r="H117" s="20">
        <f t="shared" si="3"/>
        <v>27.650000000000002</v>
      </c>
      <c r="I117" s="20">
        <f t="shared" si="3"/>
        <v>121.25</v>
      </c>
      <c r="J117" s="20">
        <f t="shared" si="3"/>
        <v>822.5</v>
      </c>
      <c r="K117" s="26"/>
    </row>
    <row r="118" spans="1:11" ht="15" x14ac:dyDescent="0.2">
      <c r="A118" s="30">
        <f>A101</f>
        <v>2</v>
      </c>
      <c r="B118" s="31">
        <f>B101</f>
        <v>1</v>
      </c>
      <c r="C118" s="52" t="s">
        <v>47</v>
      </c>
      <c r="D118" s="53"/>
      <c r="E118" s="32"/>
      <c r="F118" s="33">
        <f>F107+F117</f>
        <v>1236</v>
      </c>
      <c r="G118" s="33">
        <f>G107+G117</f>
        <v>46.2</v>
      </c>
      <c r="H118" s="33">
        <f>H107+H117</f>
        <v>47.400000000000006</v>
      </c>
      <c r="I118" s="33">
        <f>I107+I117</f>
        <v>205</v>
      </c>
      <c r="J118" s="33">
        <f>J107+J117</f>
        <v>1410</v>
      </c>
      <c r="K118" s="33"/>
    </row>
    <row r="119" spans="1:11" ht="15" x14ac:dyDescent="0.25">
      <c r="A119" s="15">
        <v>2</v>
      </c>
      <c r="B119" s="16">
        <v>2</v>
      </c>
      <c r="C119" s="23" t="s">
        <v>20</v>
      </c>
      <c r="D119" s="5" t="s">
        <v>21</v>
      </c>
      <c r="E119" s="40" t="s">
        <v>48</v>
      </c>
      <c r="F119" s="41">
        <v>200</v>
      </c>
      <c r="G119" s="41">
        <v>3.3</v>
      </c>
      <c r="H119" s="41">
        <v>2.5</v>
      </c>
      <c r="I119" s="41">
        <v>3.5</v>
      </c>
      <c r="J119" s="41">
        <v>98</v>
      </c>
      <c r="K119" s="42" t="s">
        <v>154</v>
      </c>
    </row>
    <row r="120" spans="1:11" ht="15" x14ac:dyDescent="0.25">
      <c r="A120" s="15"/>
      <c r="B120" s="16"/>
      <c r="C120" s="11"/>
      <c r="D120" s="6" t="s">
        <v>21</v>
      </c>
      <c r="E120" s="43" t="s">
        <v>101</v>
      </c>
      <c r="F120" s="44">
        <v>150</v>
      </c>
      <c r="G120" s="44">
        <v>14.07</v>
      </c>
      <c r="H120" s="44">
        <v>16.77</v>
      </c>
      <c r="I120" s="44">
        <v>41.57</v>
      </c>
      <c r="J120" s="44">
        <v>337.08</v>
      </c>
      <c r="K120" s="45" t="s">
        <v>102</v>
      </c>
    </row>
    <row r="121" spans="1:11" ht="15" x14ac:dyDescent="0.25">
      <c r="A121" s="15"/>
      <c r="B121" s="16"/>
      <c r="C121" s="11"/>
      <c r="D121" s="7" t="s">
        <v>30</v>
      </c>
      <c r="E121" s="43" t="s">
        <v>148</v>
      </c>
      <c r="F121" s="44">
        <v>207</v>
      </c>
      <c r="G121" s="44">
        <v>0.2</v>
      </c>
      <c r="H121" s="44">
        <v>0</v>
      </c>
      <c r="I121" s="44">
        <v>16</v>
      </c>
      <c r="J121" s="44">
        <v>65</v>
      </c>
      <c r="K121" s="45" t="s">
        <v>32</v>
      </c>
    </row>
    <row r="122" spans="1:11" ht="15" x14ac:dyDescent="0.25">
      <c r="A122" s="15"/>
      <c r="B122" s="16"/>
      <c r="C122" s="11"/>
      <c r="D122" s="7" t="s">
        <v>27</v>
      </c>
      <c r="E122" s="43" t="s">
        <v>33</v>
      </c>
      <c r="F122" s="44">
        <v>30</v>
      </c>
      <c r="G122" s="44">
        <v>1.68</v>
      </c>
      <c r="H122" s="44">
        <v>0.48</v>
      </c>
      <c r="I122" s="44">
        <v>22.68</v>
      </c>
      <c r="J122" s="44">
        <v>87.42</v>
      </c>
      <c r="K122" s="45" t="s">
        <v>29</v>
      </c>
    </row>
    <row r="123" spans="1:11" ht="15" x14ac:dyDescent="0.25">
      <c r="A123" s="15"/>
      <c r="B123" s="16"/>
      <c r="C123" s="11"/>
      <c r="D123" s="7" t="s">
        <v>53</v>
      </c>
      <c r="E123" s="43"/>
      <c r="F123" s="44"/>
      <c r="G123" s="44"/>
      <c r="H123" s="44"/>
      <c r="I123" s="44"/>
      <c r="J123" s="44"/>
      <c r="K123" s="45"/>
    </row>
    <row r="124" spans="1:11" ht="15" x14ac:dyDescent="0.25">
      <c r="A124" s="15"/>
      <c r="B124" s="16"/>
      <c r="C124" s="11"/>
      <c r="D124" s="6"/>
      <c r="E124" s="43"/>
      <c r="F124" s="44"/>
      <c r="G124" s="44"/>
      <c r="H124" s="44"/>
      <c r="I124" s="44"/>
      <c r="J124" s="44"/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7"/>
      <c r="B126" s="18"/>
      <c r="C126" s="8"/>
      <c r="D126" s="19" t="s">
        <v>34</v>
      </c>
      <c r="E126" s="9"/>
      <c r="F126" s="20">
        <f>SUM(F119:F125)</f>
        <v>587</v>
      </c>
      <c r="G126" s="20">
        <f t="shared" ref="G126:J126" si="4">SUM(G119:G125)</f>
        <v>19.25</v>
      </c>
      <c r="H126" s="20">
        <f t="shared" si="4"/>
        <v>19.75</v>
      </c>
      <c r="I126" s="20">
        <f t="shared" si="4"/>
        <v>83.75</v>
      </c>
      <c r="J126" s="20">
        <f t="shared" si="4"/>
        <v>587.5</v>
      </c>
      <c r="K126" s="26"/>
    </row>
    <row r="127" spans="1:11" ht="15" x14ac:dyDescent="0.25">
      <c r="A127" s="14">
        <f>A119</f>
        <v>2</v>
      </c>
      <c r="B127" s="14">
        <f>B119</f>
        <v>2</v>
      </c>
      <c r="C127" s="10" t="s">
        <v>35</v>
      </c>
      <c r="D127" s="7" t="s">
        <v>36</v>
      </c>
      <c r="E127" s="43" t="s">
        <v>91</v>
      </c>
      <c r="F127" s="44">
        <v>60</v>
      </c>
      <c r="G127" s="44">
        <v>1</v>
      </c>
      <c r="H127" s="44">
        <v>2.42</v>
      </c>
      <c r="I127" s="44">
        <v>5.34</v>
      </c>
      <c r="J127" s="44">
        <v>61</v>
      </c>
      <c r="K127" s="45" t="s">
        <v>92</v>
      </c>
    </row>
    <row r="128" spans="1:11" ht="15" x14ac:dyDescent="0.25">
      <c r="A128" s="15"/>
      <c r="B128" s="16"/>
      <c r="C128" s="11"/>
      <c r="D128" s="7" t="s">
        <v>37</v>
      </c>
      <c r="E128" s="43" t="s">
        <v>103</v>
      </c>
      <c r="F128" s="44">
        <v>206</v>
      </c>
      <c r="G128" s="44">
        <v>5.53</v>
      </c>
      <c r="H128" s="44">
        <v>8.4</v>
      </c>
      <c r="I128" s="44">
        <v>14.1</v>
      </c>
      <c r="J128" s="44">
        <v>130.38999999999999</v>
      </c>
      <c r="K128" s="45" t="s">
        <v>104</v>
      </c>
    </row>
    <row r="129" spans="1:11" ht="15" x14ac:dyDescent="0.25">
      <c r="A129" s="15"/>
      <c r="B129" s="16"/>
      <c r="C129" s="11"/>
      <c r="D129" s="7" t="s">
        <v>58</v>
      </c>
      <c r="E129" s="43" t="s">
        <v>155</v>
      </c>
      <c r="F129" s="44">
        <v>170</v>
      </c>
      <c r="G129" s="44">
        <v>14.34</v>
      </c>
      <c r="H129" s="44">
        <v>15.53</v>
      </c>
      <c r="I129" s="44">
        <v>22.47</v>
      </c>
      <c r="J129" s="44">
        <v>264.91000000000003</v>
      </c>
      <c r="K129" s="45" t="s">
        <v>158</v>
      </c>
    </row>
    <row r="130" spans="1:11" ht="15" x14ac:dyDescent="0.25">
      <c r="A130" s="15"/>
      <c r="B130" s="16"/>
      <c r="C130" s="11"/>
      <c r="D130" s="7" t="s">
        <v>40</v>
      </c>
      <c r="E130" s="43" t="s">
        <v>156</v>
      </c>
      <c r="F130" s="44">
        <v>200</v>
      </c>
      <c r="G130" s="44">
        <v>0.68</v>
      </c>
      <c r="H130" s="44">
        <v>0</v>
      </c>
      <c r="I130" s="44">
        <v>30.22</v>
      </c>
      <c r="J130" s="44">
        <v>116.5</v>
      </c>
      <c r="K130" s="45" t="s">
        <v>42</v>
      </c>
    </row>
    <row r="131" spans="1:11" ht="15" x14ac:dyDescent="0.25">
      <c r="A131" s="15"/>
      <c r="B131" s="16"/>
      <c r="C131" s="11"/>
      <c r="D131" s="7" t="s">
        <v>43</v>
      </c>
      <c r="E131" s="43" t="s">
        <v>33</v>
      </c>
      <c r="F131" s="44">
        <v>50</v>
      </c>
      <c r="G131" s="44">
        <v>2.8</v>
      </c>
      <c r="H131" s="44">
        <v>0.8</v>
      </c>
      <c r="I131" s="44">
        <v>37.799999999999997</v>
      </c>
      <c r="J131" s="44">
        <v>145.69999999999999</v>
      </c>
      <c r="K131" s="45" t="s">
        <v>29</v>
      </c>
    </row>
    <row r="132" spans="1:11" ht="15" x14ac:dyDescent="0.25">
      <c r="A132" s="15"/>
      <c r="B132" s="16"/>
      <c r="C132" s="11"/>
      <c r="D132" s="7" t="s">
        <v>45</v>
      </c>
      <c r="E132" s="43" t="s">
        <v>157</v>
      </c>
      <c r="F132" s="44">
        <v>56</v>
      </c>
      <c r="G132" s="44">
        <v>2.6</v>
      </c>
      <c r="H132" s="44">
        <v>0.5</v>
      </c>
      <c r="I132" s="44">
        <v>7.32</v>
      </c>
      <c r="J132" s="44">
        <v>104</v>
      </c>
      <c r="K132" s="45" t="s">
        <v>29</v>
      </c>
    </row>
    <row r="133" spans="1:11" ht="15" x14ac:dyDescent="0.25">
      <c r="A133" s="15"/>
      <c r="B133" s="16"/>
      <c r="C133" s="11"/>
      <c r="D133" s="6"/>
      <c r="E133" s="43"/>
      <c r="F133" s="44"/>
      <c r="G133" s="44"/>
      <c r="H133" s="44"/>
      <c r="I133" s="44"/>
      <c r="J133" s="44"/>
      <c r="K133" s="45"/>
    </row>
    <row r="134" spans="1:11" ht="15" x14ac:dyDescent="0.25">
      <c r="A134" s="15"/>
      <c r="B134" s="16"/>
      <c r="C134" s="11"/>
      <c r="D134" s="6"/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7"/>
      <c r="B135" s="18"/>
      <c r="C135" s="8"/>
      <c r="D135" s="19" t="s">
        <v>34</v>
      </c>
      <c r="E135" s="12"/>
      <c r="F135" s="20">
        <f>SUM(F127:F134)</f>
        <v>742</v>
      </c>
      <c r="G135" s="20">
        <f>SUM(G127:G134)</f>
        <v>26.950000000000003</v>
      </c>
      <c r="H135" s="20">
        <f>SUM(H127:H134)</f>
        <v>27.650000000000002</v>
      </c>
      <c r="I135" s="20">
        <f>SUM(I127:I134)</f>
        <v>117.25</v>
      </c>
      <c r="J135" s="20">
        <f>SUM(J127:J134)</f>
        <v>822.5</v>
      </c>
      <c r="K135" s="26"/>
    </row>
    <row r="136" spans="1:11" ht="15" x14ac:dyDescent="0.2">
      <c r="A136" s="34">
        <f>A119</f>
        <v>2</v>
      </c>
      <c r="B136" s="34">
        <f>B119</f>
        <v>2</v>
      </c>
      <c r="C136" s="52" t="s">
        <v>47</v>
      </c>
      <c r="D136" s="53"/>
      <c r="E136" s="32"/>
      <c r="F136" s="33">
        <f>F126+F135</f>
        <v>1329</v>
      </c>
      <c r="G136" s="33">
        <f>G126+G135</f>
        <v>46.2</v>
      </c>
      <c r="H136" s="33">
        <f>H126+H135</f>
        <v>47.400000000000006</v>
      </c>
      <c r="I136" s="33">
        <f>I126+I135</f>
        <v>201</v>
      </c>
      <c r="J136" s="33">
        <f>J126+J135</f>
        <v>1410</v>
      </c>
      <c r="K136" s="33"/>
    </row>
    <row r="137" spans="1:11" ht="15" x14ac:dyDescent="0.25">
      <c r="A137" s="21">
        <v>2</v>
      </c>
      <c r="B137" s="22">
        <v>3</v>
      </c>
      <c r="C137" s="23" t="s">
        <v>20</v>
      </c>
      <c r="D137" s="5" t="s">
        <v>21</v>
      </c>
      <c r="E137" s="40" t="s">
        <v>159</v>
      </c>
      <c r="F137" s="41">
        <v>90</v>
      </c>
      <c r="G137" s="41">
        <v>11.85</v>
      </c>
      <c r="H137" s="41">
        <v>14.35</v>
      </c>
      <c r="I137" s="41">
        <v>6.58</v>
      </c>
      <c r="J137" s="41">
        <v>168.7</v>
      </c>
      <c r="K137" s="42" t="s">
        <v>160</v>
      </c>
    </row>
    <row r="138" spans="1:11" ht="15" x14ac:dyDescent="0.25">
      <c r="A138" s="24"/>
      <c r="B138" s="16"/>
      <c r="C138" s="11"/>
      <c r="D138" s="6" t="s">
        <v>21</v>
      </c>
      <c r="E138" s="43" t="s">
        <v>59</v>
      </c>
      <c r="F138" s="44">
        <v>170</v>
      </c>
      <c r="G138" s="44">
        <v>4.4000000000000004</v>
      </c>
      <c r="H138" s="44">
        <v>4.5999999999999996</v>
      </c>
      <c r="I138" s="44">
        <v>23.37</v>
      </c>
      <c r="J138" s="44">
        <v>186.1</v>
      </c>
      <c r="K138" s="45" t="s">
        <v>60</v>
      </c>
    </row>
    <row r="139" spans="1:11" ht="15" x14ac:dyDescent="0.25">
      <c r="A139" s="24"/>
      <c r="B139" s="16"/>
      <c r="C139" s="11"/>
      <c r="D139" s="7" t="s">
        <v>30</v>
      </c>
      <c r="E139" s="43" t="s">
        <v>66</v>
      </c>
      <c r="F139" s="44">
        <v>200</v>
      </c>
      <c r="G139" s="44">
        <v>0.2</v>
      </c>
      <c r="H139" s="44">
        <v>0</v>
      </c>
      <c r="I139" s="44">
        <v>16</v>
      </c>
      <c r="J139" s="44">
        <v>87</v>
      </c>
      <c r="K139" s="45" t="s">
        <v>67</v>
      </c>
    </row>
    <row r="140" spans="1:11" ht="15.75" customHeight="1" x14ac:dyDescent="0.25">
      <c r="A140" s="24"/>
      <c r="B140" s="16"/>
      <c r="C140" s="11"/>
      <c r="D140" s="7" t="s">
        <v>27</v>
      </c>
      <c r="E140" s="43" t="s">
        <v>33</v>
      </c>
      <c r="F140" s="44">
        <v>50</v>
      </c>
      <c r="G140" s="44">
        <v>2.8</v>
      </c>
      <c r="H140" s="44">
        <v>0.8</v>
      </c>
      <c r="I140" s="44">
        <v>37.799999999999997</v>
      </c>
      <c r="J140" s="44">
        <v>145.69999999999999</v>
      </c>
      <c r="K140" s="45" t="s">
        <v>29</v>
      </c>
    </row>
    <row r="141" spans="1:11" ht="15" x14ac:dyDescent="0.25">
      <c r="A141" s="24"/>
      <c r="B141" s="16"/>
      <c r="C141" s="11"/>
      <c r="D141" s="7" t="s">
        <v>53</v>
      </c>
      <c r="E141" s="43"/>
      <c r="F141" s="44"/>
      <c r="G141" s="44"/>
      <c r="H141" s="44"/>
      <c r="I141" s="44"/>
      <c r="J141" s="44"/>
      <c r="K141" s="45"/>
    </row>
    <row r="142" spans="1:11" ht="15" x14ac:dyDescent="0.25">
      <c r="A142" s="24"/>
      <c r="B142" s="16"/>
      <c r="C142" s="11"/>
      <c r="D142" s="6"/>
      <c r="E142" s="43"/>
      <c r="F142" s="44"/>
      <c r="G142" s="44"/>
      <c r="H142" s="44"/>
      <c r="I142" s="44"/>
      <c r="J142" s="44"/>
      <c r="K142" s="45"/>
    </row>
    <row r="143" spans="1:11" ht="15" x14ac:dyDescent="0.25">
      <c r="A143" s="24"/>
      <c r="B143" s="16"/>
      <c r="C143" s="11"/>
      <c r="D143" s="6"/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5"/>
      <c r="B144" s="18"/>
      <c r="C144" s="8"/>
      <c r="D144" s="19" t="s">
        <v>34</v>
      </c>
      <c r="E144" s="9"/>
      <c r="F144" s="20">
        <f>SUM(F137:F143)</f>
        <v>510</v>
      </c>
      <c r="G144" s="20">
        <f t="shared" ref="G144:J144" si="5">SUM(G137:G143)</f>
        <v>19.25</v>
      </c>
      <c r="H144" s="20">
        <f t="shared" si="5"/>
        <v>19.75</v>
      </c>
      <c r="I144" s="20">
        <f t="shared" si="5"/>
        <v>83.75</v>
      </c>
      <c r="J144" s="20">
        <f t="shared" si="5"/>
        <v>587.5</v>
      </c>
      <c r="K144" s="26"/>
    </row>
    <row r="145" spans="1:11" ht="15" x14ac:dyDescent="0.25">
      <c r="A145" s="27">
        <f>A137</f>
        <v>2</v>
      </c>
      <c r="B145" s="14">
        <f>B137</f>
        <v>3</v>
      </c>
      <c r="C145" s="10" t="s">
        <v>35</v>
      </c>
      <c r="D145" s="7" t="s">
        <v>36</v>
      </c>
      <c r="E145" s="43" t="s">
        <v>161</v>
      </c>
      <c r="F145" s="44">
        <v>60</v>
      </c>
      <c r="G145" s="44">
        <v>1</v>
      </c>
      <c r="H145" s="44">
        <v>2.42</v>
      </c>
      <c r="I145" s="44">
        <v>5.34</v>
      </c>
      <c r="J145" s="44">
        <v>61</v>
      </c>
      <c r="K145" s="45" t="s">
        <v>163</v>
      </c>
    </row>
    <row r="146" spans="1:11" ht="15" x14ac:dyDescent="0.25">
      <c r="A146" s="24"/>
      <c r="B146" s="16"/>
      <c r="C146" s="11"/>
      <c r="D146" s="7" t="s">
        <v>37</v>
      </c>
      <c r="E146" s="43" t="s">
        <v>96</v>
      </c>
      <c r="F146" s="44">
        <v>206</v>
      </c>
      <c r="G146" s="44">
        <v>7.79</v>
      </c>
      <c r="H146" s="44">
        <v>6.36</v>
      </c>
      <c r="I146" s="44">
        <v>19.28</v>
      </c>
      <c r="J146" s="44">
        <v>145.35</v>
      </c>
      <c r="K146" s="45" t="s">
        <v>97</v>
      </c>
    </row>
    <row r="147" spans="1:11" ht="15" x14ac:dyDescent="0.25">
      <c r="A147" s="24"/>
      <c r="B147" s="16"/>
      <c r="C147" s="11"/>
      <c r="D147" s="7" t="s">
        <v>38</v>
      </c>
      <c r="E147" s="43" t="s">
        <v>162</v>
      </c>
      <c r="F147" s="44">
        <v>100</v>
      </c>
      <c r="G147" s="44">
        <v>8.49</v>
      </c>
      <c r="H147" s="44">
        <v>9.7899999999999991</v>
      </c>
      <c r="I147" s="44">
        <v>4.0199999999999996</v>
      </c>
      <c r="J147" s="44">
        <v>143.54</v>
      </c>
      <c r="K147" s="45" t="s">
        <v>100</v>
      </c>
    </row>
    <row r="148" spans="1:11" ht="15" x14ac:dyDescent="0.25">
      <c r="A148" s="24"/>
      <c r="B148" s="16"/>
      <c r="C148" s="11"/>
      <c r="D148" s="7" t="s">
        <v>58</v>
      </c>
      <c r="E148" s="43" t="s">
        <v>123</v>
      </c>
      <c r="F148" s="44">
        <v>150</v>
      </c>
      <c r="G148" s="44">
        <v>4.2699999999999996</v>
      </c>
      <c r="H148" s="44">
        <v>7.78</v>
      </c>
      <c r="I148" s="44">
        <v>18.600000000000001</v>
      </c>
      <c r="J148" s="44">
        <v>132.91</v>
      </c>
      <c r="K148" s="45" t="s">
        <v>124</v>
      </c>
    </row>
    <row r="149" spans="1:11" ht="15" x14ac:dyDescent="0.25">
      <c r="A149" s="24"/>
      <c r="B149" s="16"/>
      <c r="C149" s="11"/>
      <c r="D149" s="7" t="s">
        <v>40</v>
      </c>
      <c r="E149" s="43" t="s">
        <v>113</v>
      </c>
      <c r="F149" s="44">
        <v>200</v>
      </c>
      <c r="G149" s="44">
        <v>0</v>
      </c>
      <c r="H149" s="44">
        <v>0</v>
      </c>
      <c r="I149" s="44">
        <v>24.89</v>
      </c>
      <c r="J149" s="44">
        <v>90</v>
      </c>
      <c r="K149" s="45" t="s">
        <v>154</v>
      </c>
    </row>
    <row r="150" spans="1:11" ht="15" x14ac:dyDescent="0.25">
      <c r="A150" s="24"/>
      <c r="B150" s="16"/>
      <c r="C150" s="11"/>
      <c r="D150" s="7" t="s">
        <v>43</v>
      </c>
      <c r="E150" s="43" t="s">
        <v>33</v>
      </c>
      <c r="F150" s="44">
        <v>50</v>
      </c>
      <c r="G150" s="44">
        <v>2.8</v>
      </c>
      <c r="H150" s="44">
        <v>0.8</v>
      </c>
      <c r="I150" s="44">
        <v>37.799999999999997</v>
      </c>
      <c r="J150" s="44">
        <v>145.69999999999999</v>
      </c>
      <c r="K150" s="45" t="s">
        <v>29</v>
      </c>
    </row>
    <row r="151" spans="1:11" ht="15" x14ac:dyDescent="0.25">
      <c r="A151" s="24"/>
      <c r="B151" s="16"/>
      <c r="C151" s="11"/>
      <c r="D151" s="7" t="s">
        <v>45</v>
      </c>
      <c r="E151" s="43" t="s">
        <v>46</v>
      </c>
      <c r="F151" s="44">
        <v>56</v>
      </c>
      <c r="G151" s="44">
        <v>2.6</v>
      </c>
      <c r="H151" s="44">
        <v>0.5</v>
      </c>
      <c r="I151" s="44">
        <v>7.32</v>
      </c>
      <c r="J151" s="44">
        <v>104</v>
      </c>
      <c r="K151" s="45" t="s">
        <v>29</v>
      </c>
    </row>
    <row r="152" spans="1:11" ht="15" x14ac:dyDescent="0.25">
      <c r="A152" s="24"/>
      <c r="B152" s="16"/>
      <c r="C152" s="11"/>
      <c r="D152" s="7" t="s">
        <v>45</v>
      </c>
      <c r="E152" s="43"/>
      <c r="F152" s="44"/>
      <c r="G152" s="44"/>
      <c r="H152" s="44"/>
      <c r="I152" s="44"/>
      <c r="J152" s="44"/>
      <c r="K152" s="45"/>
    </row>
    <row r="153" spans="1:11" ht="15" x14ac:dyDescent="0.25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5"/>
      <c r="B155" s="18"/>
      <c r="C155" s="8"/>
      <c r="D155" s="19" t="s">
        <v>34</v>
      </c>
      <c r="E155" s="12"/>
      <c r="F155" s="20">
        <f>SUM(F145:F154)</f>
        <v>822</v>
      </c>
      <c r="G155" s="20">
        <f t="shared" ref="G155:J155" si="6">SUM(G145:G154)</f>
        <v>26.950000000000003</v>
      </c>
      <c r="H155" s="20">
        <f t="shared" si="6"/>
        <v>27.650000000000002</v>
      </c>
      <c r="I155" s="20">
        <f t="shared" si="6"/>
        <v>117.25</v>
      </c>
      <c r="J155" s="20">
        <f t="shared" si="6"/>
        <v>822.5</v>
      </c>
      <c r="K155" s="26"/>
    </row>
    <row r="156" spans="1:11" ht="15" x14ac:dyDescent="0.2">
      <c r="A156" s="30">
        <f>A137</f>
        <v>2</v>
      </c>
      <c r="B156" s="31">
        <f>B137</f>
        <v>3</v>
      </c>
      <c r="C156" s="52" t="s">
        <v>47</v>
      </c>
      <c r="D156" s="53"/>
      <c r="E156" s="32"/>
      <c r="F156" s="33">
        <f>F144+F155</f>
        <v>1332</v>
      </c>
      <c r="G156" s="33">
        <f>G144+G155</f>
        <v>46.2</v>
      </c>
      <c r="H156" s="33">
        <f>H144+H155</f>
        <v>47.400000000000006</v>
      </c>
      <c r="I156" s="33">
        <f>I144+I155</f>
        <v>201</v>
      </c>
      <c r="J156" s="33">
        <f>J144+J155</f>
        <v>1410</v>
      </c>
      <c r="K156" s="33"/>
    </row>
    <row r="157" spans="1:11" ht="15" x14ac:dyDescent="0.25">
      <c r="A157" s="21">
        <v>2</v>
      </c>
      <c r="B157" s="22">
        <v>4</v>
      </c>
      <c r="C157" s="23" t="s">
        <v>20</v>
      </c>
      <c r="D157" s="5" t="s">
        <v>21</v>
      </c>
      <c r="E157" s="40" t="s">
        <v>105</v>
      </c>
      <c r="F157" s="41">
        <v>150</v>
      </c>
      <c r="G157" s="41">
        <v>10.95</v>
      </c>
      <c r="H157" s="41">
        <v>12.25</v>
      </c>
      <c r="I157" s="41">
        <v>12.75</v>
      </c>
      <c r="J157" s="41">
        <v>226.8</v>
      </c>
      <c r="K157" s="42" t="s">
        <v>106</v>
      </c>
    </row>
    <row r="158" spans="1:11" ht="15" x14ac:dyDescent="0.25">
      <c r="A158" s="24"/>
      <c r="B158" s="16"/>
      <c r="C158" s="11"/>
      <c r="D158" s="6" t="s">
        <v>21</v>
      </c>
      <c r="E158" s="43" t="s">
        <v>107</v>
      </c>
      <c r="F158" s="44">
        <v>100</v>
      </c>
      <c r="G158" s="44">
        <v>5.3</v>
      </c>
      <c r="H158" s="44">
        <v>6.7</v>
      </c>
      <c r="I158" s="44">
        <v>17.2</v>
      </c>
      <c r="J158" s="44">
        <v>150</v>
      </c>
      <c r="K158" s="45" t="s">
        <v>29</v>
      </c>
    </row>
    <row r="159" spans="1:11" ht="15" x14ac:dyDescent="0.25">
      <c r="A159" s="24"/>
      <c r="B159" s="16"/>
      <c r="C159" s="11"/>
      <c r="D159" s="7" t="s">
        <v>30</v>
      </c>
      <c r="E159" s="43" t="s">
        <v>51</v>
      </c>
      <c r="F159" s="44">
        <v>200</v>
      </c>
      <c r="G159" s="44">
        <v>0.2</v>
      </c>
      <c r="H159" s="44">
        <v>0</v>
      </c>
      <c r="I159" s="44">
        <v>16</v>
      </c>
      <c r="J159" s="44">
        <v>65</v>
      </c>
      <c r="K159" s="45" t="s">
        <v>52</v>
      </c>
    </row>
    <row r="160" spans="1:11" ht="15" x14ac:dyDescent="0.25">
      <c r="A160" s="24"/>
      <c r="B160" s="16"/>
      <c r="C160" s="11"/>
      <c r="D160" s="7" t="s">
        <v>27</v>
      </c>
      <c r="E160" s="43" t="s">
        <v>33</v>
      </c>
      <c r="F160" s="44">
        <v>50</v>
      </c>
      <c r="G160" s="44">
        <v>2.8</v>
      </c>
      <c r="H160" s="44">
        <v>0.8</v>
      </c>
      <c r="I160" s="44">
        <v>37.799999999999997</v>
      </c>
      <c r="J160" s="44">
        <v>145.69999999999999</v>
      </c>
      <c r="K160" s="45" t="s">
        <v>29</v>
      </c>
    </row>
    <row r="161" spans="1:11" ht="15" x14ac:dyDescent="0.25">
      <c r="A161" s="24"/>
      <c r="B161" s="16"/>
      <c r="C161" s="11"/>
      <c r="D161" s="7" t="s">
        <v>53</v>
      </c>
      <c r="E161" s="43"/>
      <c r="F161" s="44"/>
      <c r="G161" s="44"/>
      <c r="H161" s="44"/>
      <c r="I161" s="44"/>
      <c r="J161" s="44"/>
      <c r="K161" s="45"/>
    </row>
    <row r="162" spans="1:11" ht="15" x14ac:dyDescent="0.25">
      <c r="A162" s="24"/>
      <c r="B162" s="16"/>
      <c r="C162" s="11"/>
      <c r="D162" s="6"/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5"/>
      <c r="B164" s="18"/>
      <c r="C164" s="8"/>
      <c r="D164" s="19" t="s">
        <v>34</v>
      </c>
      <c r="E164" s="9"/>
      <c r="F164" s="20">
        <f>SUM(F157:F163)</f>
        <v>500</v>
      </c>
      <c r="G164" s="20">
        <f t="shared" ref="G164:J164" si="7">SUM(G157:G163)</f>
        <v>19.25</v>
      </c>
      <c r="H164" s="20">
        <f t="shared" si="7"/>
        <v>19.75</v>
      </c>
      <c r="I164" s="20">
        <f t="shared" si="7"/>
        <v>83.75</v>
      </c>
      <c r="J164" s="20">
        <f t="shared" si="7"/>
        <v>587.5</v>
      </c>
      <c r="K164" s="26"/>
    </row>
    <row r="165" spans="1:11" ht="15" x14ac:dyDescent="0.25">
      <c r="A165" s="27">
        <f>A157</f>
        <v>2</v>
      </c>
      <c r="B165" s="14">
        <f>B157</f>
        <v>4</v>
      </c>
      <c r="C165" s="10" t="s">
        <v>35</v>
      </c>
      <c r="D165" s="7" t="s">
        <v>36</v>
      </c>
      <c r="E165" s="43" t="s">
        <v>128</v>
      </c>
      <c r="F165" s="44">
        <v>60</v>
      </c>
      <c r="G165" s="44">
        <v>0.16</v>
      </c>
      <c r="H165" s="44">
        <v>5.13</v>
      </c>
      <c r="I165" s="44">
        <v>5.44</v>
      </c>
      <c r="J165" s="44">
        <v>73</v>
      </c>
      <c r="K165" s="45" t="s">
        <v>129</v>
      </c>
    </row>
    <row r="166" spans="1:11" ht="15" x14ac:dyDescent="0.25">
      <c r="A166" s="24"/>
      <c r="B166" s="16"/>
      <c r="C166" s="11"/>
      <c r="D166" s="7" t="s">
        <v>37</v>
      </c>
      <c r="E166" s="43" t="s">
        <v>109</v>
      </c>
      <c r="F166" s="44">
        <v>200</v>
      </c>
      <c r="G166" s="44">
        <v>4.8499999999999996</v>
      </c>
      <c r="H166" s="44">
        <v>4.0999999999999996</v>
      </c>
      <c r="I166" s="44">
        <v>20.2</v>
      </c>
      <c r="J166" s="44">
        <v>166.29</v>
      </c>
      <c r="K166" s="45" t="s">
        <v>110</v>
      </c>
    </row>
    <row r="167" spans="1:11" ht="15" x14ac:dyDescent="0.25">
      <c r="A167" s="24"/>
      <c r="B167" s="16"/>
      <c r="C167" s="11"/>
      <c r="D167" s="7" t="s">
        <v>38</v>
      </c>
      <c r="E167" s="43" t="s">
        <v>164</v>
      </c>
      <c r="F167" s="44">
        <v>90</v>
      </c>
      <c r="G167" s="44">
        <v>6.31</v>
      </c>
      <c r="H167" s="44">
        <v>9.5</v>
      </c>
      <c r="I167" s="44">
        <v>10.1</v>
      </c>
      <c r="J167" s="44">
        <v>136</v>
      </c>
      <c r="K167" s="45" t="s">
        <v>167</v>
      </c>
    </row>
    <row r="168" spans="1:11" ht="15" x14ac:dyDescent="0.25">
      <c r="A168" s="24"/>
      <c r="B168" s="16"/>
      <c r="C168" s="11"/>
      <c r="D168" s="7" t="s">
        <v>58</v>
      </c>
      <c r="E168" s="43" t="s">
        <v>111</v>
      </c>
      <c r="F168" s="44">
        <v>150</v>
      </c>
      <c r="G168" s="44">
        <v>10.95</v>
      </c>
      <c r="H168" s="44">
        <v>7.78</v>
      </c>
      <c r="I168" s="44">
        <v>32.15</v>
      </c>
      <c r="J168" s="44">
        <v>136.65</v>
      </c>
      <c r="K168" s="45" t="s">
        <v>112</v>
      </c>
    </row>
    <row r="169" spans="1:11" ht="15" x14ac:dyDescent="0.25">
      <c r="A169" s="24"/>
      <c r="B169" s="16"/>
      <c r="C169" s="11"/>
      <c r="D169" s="7" t="s">
        <v>40</v>
      </c>
      <c r="E169" s="43" t="s">
        <v>165</v>
      </c>
      <c r="F169" s="44">
        <v>200</v>
      </c>
      <c r="G169" s="44">
        <v>0</v>
      </c>
      <c r="H169" s="44">
        <v>0</v>
      </c>
      <c r="I169" s="44">
        <v>11.8</v>
      </c>
      <c r="J169" s="44">
        <v>90</v>
      </c>
      <c r="K169" s="45" t="s">
        <v>168</v>
      </c>
    </row>
    <row r="170" spans="1:11" ht="15" x14ac:dyDescent="0.25">
      <c r="A170" s="24"/>
      <c r="B170" s="16"/>
      <c r="C170" s="11"/>
      <c r="D170" s="7" t="s">
        <v>43</v>
      </c>
      <c r="E170" s="43" t="s">
        <v>33</v>
      </c>
      <c r="F170" s="44">
        <v>40</v>
      </c>
      <c r="G170" s="44">
        <v>2.08</v>
      </c>
      <c r="H170" s="44">
        <v>0.64</v>
      </c>
      <c r="I170" s="44">
        <v>30.24</v>
      </c>
      <c r="J170" s="44">
        <v>116.56</v>
      </c>
      <c r="K170" s="45" t="s">
        <v>29</v>
      </c>
    </row>
    <row r="171" spans="1:11" ht="15" x14ac:dyDescent="0.25">
      <c r="A171" s="24"/>
      <c r="B171" s="16"/>
      <c r="C171" s="11"/>
      <c r="D171" s="7" t="s">
        <v>45</v>
      </c>
      <c r="E171" s="43" t="s">
        <v>166</v>
      </c>
      <c r="F171" s="44">
        <v>56</v>
      </c>
      <c r="G171" s="44">
        <v>2.6</v>
      </c>
      <c r="H171" s="44">
        <v>0.5</v>
      </c>
      <c r="I171" s="44">
        <v>7.32</v>
      </c>
      <c r="J171" s="44">
        <v>104</v>
      </c>
      <c r="K171" s="45" t="s">
        <v>29</v>
      </c>
    </row>
    <row r="172" spans="1:11" ht="15" x14ac:dyDescent="0.25">
      <c r="A172" s="24"/>
      <c r="B172" s="16"/>
      <c r="C172" s="11"/>
      <c r="D172" s="6"/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5"/>
      <c r="B174" s="18"/>
      <c r="C174" s="8"/>
      <c r="D174" s="19" t="s">
        <v>34</v>
      </c>
      <c r="E174" s="12"/>
      <c r="F174" s="20">
        <f>SUM(F165:F173)</f>
        <v>796</v>
      </c>
      <c r="G174" s="20">
        <f t="shared" ref="G174:J174" si="8">SUM(G165:G173)</f>
        <v>26.950000000000003</v>
      </c>
      <c r="H174" s="20">
        <f t="shared" si="8"/>
        <v>27.650000000000002</v>
      </c>
      <c r="I174" s="20">
        <f t="shared" si="8"/>
        <v>117.25</v>
      </c>
      <c r="J174" s="20">
        <f t="shared" si="8"/>
        <v>822.5</v>
      </c>
      <c r="K174" s="26"/>
    </row>
    <row r="175" spans="1:11" ht="15" x14ac:dyDescent="0.2">
      <c r="A175" s="30">
        <f>A157</f>
        <v>2</v>
      </c>
      <c r="B175" s="31">
        <f>B157</f>
        <v>4</v>
      </c>
      <c r="C175" s="52" t="s">
        <v>47</v>
      </c>
      <c r="D175" s="53"/>
      <c r="E175" s="32"/>
      <c r="F175" s="33">
        <f>F164+F174</f>
        <v>1296</v>
      </c>
      <c r="G175" s="33">
        <f>G164+G174</f>
        <v>46.2</v>
      </c>
      <c r="H175" s="33">
        <f>H164+H174</f>
        <v>47.400000000000006</v>
      </c>
      <c r="I175" s="33">
        <f>I164+I174</f>
        <v>201</v>
      </c>
      <c r="J175" s="33">
        <f>J164+J174</f>
        <v>1410</v>
      </c>
      <c r="K175" s="33"/>
    </row>
    <row r="176" spans="1:11" ht="15" x14ac:dyDescent="0.25">
      <c r="A176" s="21">
        <v>2</v>
      </c>
      <c r="B176" s="22">
        <v>5</v>
      </c>
      <c r="C176" s="23" t="s">
        <v>20</v>
      </c>
      <c r="D176" s="5" t="s">
        <v>21</v>
      </c>
      <c r="E176" s="40" t="s">
        <v>169</v>
      </c>
      <c r="F176" s="41">
        <v>200</v>
      </c>
      <c r="G176" s="41">
        <v>4.5</v>
      </c>
      <c r="H176" s="41">
        <v>4.7</v>
      </c>
      <c r="I176" s="41">
        <v>16.850000000000001</v>
      </c>
      <c r="J176" s="41">
        <v>129</v>
      </c>
      <c r="K176" s="42" t="s">
        <v>171</v>
      </c>
    </row>
    <row r="177" spans="1:11" ht="15" x14ac:dyDescent="0.25">
      <c r="A177" s="24"/>
      <c r="B177" s="16"/>
      <c r="C177" s="11"/>
      <c r="D177" s="6" t="s">
        <v>21</v>
      </c>
      <c r="E177" s="43" t="s">
        <v>114</v>
      </c>
      <c r="F177" s="44">
        <v>75</v>
      </c>
      <c r="G177" s="44">
        <v>9.85</v>
      </c>
      <c r="H177" s="44">
        <v>12.15</v>
      </c>
      <c r="I177" s="44">
        <v>27</v>
      </c>
      <c r="J177" s="44">
        <v>295.64999999999998</v>
      </c>
      <c r="K177" s="45" t="s">
        <v>115</v>
      </c>
    </row>
    <row r="178" spans="1:11" ht="15" x14ac:dyDescent="0.25">
      <c r="A178" s="24"/>
      <c r="B178" s="16"/>
      <c r="C178" s="11"/>
      <c r="D178" s="7" t="s">
        <v>30</v>
      </c>
      <c r="E178" s="43" t="s">
        <v>170</v>
      </c>
      <c r="F178" s="44">
        <v>200</v>
      </c>
      <c r="G178" s="44">
        <v>3.5</v>
      </c>
      <c r="H178" s="44">
        <v>2.5</v>
      </c>
      <c r="I178" s="44">
        <v>21</v>
      </c>
      <c r="J178" s="44">
        <v>90</v>
      </c>
      <c r="K178" s="45" t="s">
        <v>116</v>
      </c>
    </row>
    <row r="179" spans="1:11" ht="15" x14ac:dyDescent="0.25">
      <c r="A179" s="24"/>
      <c r="B179" s="16"/>
      <c r="C179" s="11"/>
      <c r="D179" s="7" t="s">
        <v>27</v>
      </c>
      <c r="E179" s="43" t="s">
        <v>33</v>
      </c>
      <c r="F179" s="44">
        <v>25</v>
      </c>
      <c r="G179" s="44">
        <v>1.4</v>
      </c>
      <c r="H179" s="44">
        <v>0.4</v>
      </c>
      <c r="I179" s="44">
        <v>18.899999999999999</v>
      </c>
      <c r="J179" s="44">
        <v>72.849999999999994</v>
      </c>
      <c r="K179" s="45" t="s">
        <v>29</v>
      </c>
    </row>
    <row r="180" spans="1:11" ht="15" x14ac:dyDescent="0.25">
      <c r="A180" s="24"/>
      <c r="B180" s="16"/>
      <c r="C180" s="11"/>
      <c r="D180" s="7" t="s">
        <v>53</v>
      </c>
      <c r="E180" s="43"/>
      <c r="F180" s="44"/>
      <c r="G180" s="44"/>
      <c r="H180" s="44"/>
      <c r="I180" s="44"/>
      <c r="J180" s="44"/>
      <c r="K180" s="45"/>
    </row>
    <row r="181" spans="1:11" ht="15" x14ac:dyDescent="0.25">
      <c r="A181" s="24"/>
      <c r="B181" s="16"/>
      <c r="C181" s="11"/>
      <c r="D181" s="6"/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.75" customHeight="1" x14ac:dyDescent="0.25">
      <c r="A183" s="25"/>
      <c r="B183" s="18"/>
      <c r="C183" s="8"/>
      <c r="D183" s="19" t="s">
        <v>34</v>
      </c>
      <c r="E183" s="9"/>
      <c r="F183" s="20">
        <f>SUM(F176:F182)</f>
        <v>500</v>
      </c>
      <c r="G183" s="20">
        <f t="shared" ref="G183:J183" si="9">SUM(G176:G182)</f>
        <v>19.25</v>
      </c>
      <c r="H183" s="20">
        <f t="shared" si="9"/>
        <v>19.75</v>
      </c>
      <c r="I183" s="20">
        <f t="shared" si="9"/>
        <v>83.75</v>
      </c>
      <c r="J183" s="20">
        <f t="shared" si="9"/>
        <v>587.5</v>
      </c>
      <c r="K183" s="26"/>
    </row>
    <row r="184" spans="1:11" ht="15" x14ac:dyDescent="0.25">
      <c r="A184" s="27">
        <f>A176</f>
        <v>2</v>
      </c>
      <c r="B184" s="14">
        <f>B176</f>
        <v>5</v>
      </c>
      <c r="C184" s="10" t="s">
        <v>35</v>
      </c>
      <c r="D184" s="7" t="s">
        <v>36</v>
      </c>
      <c r="E184" s="43" t="s">
        <v>80</v>
      </c>
      <c r="F184" s="44">
        <v>60</v>
      </c>
      <c r="G184" s="44">
        <v>0.04</v>
      </c>
      <c r="H184" s="44">
        <v>3.12</v>
      </c>
      <c r="I184" s="44">
        <v>3.94</v>
      </c>
      <c r="J184" s="44">
        <v>47</v>
      </c>
      <c r="K184" s="45" t="s">
        <v>81</v>
      </c>
    </row>
    <row r="185" spans="1:11" ht="15" x14ac:dyDescent="0.25">
      <c r="A185" s="24"/>
      <c r="B185" s="16"/>
      <c r="C185" s="11"/>
      <c r="D185" s="7" t="s">
        <v>37</v>
      </c>
      <c r="E185" s="43" t="s">
        <v>119</v>
      </c>
      <c r="F185" s="44">
        <v>210</v>
      </c>
      <c r="G185" s="44">
        <v>7.39</v>
      </c>
      <c r="H185" s="44">
        <v>8.16</v>
      </c>
      <c r="I185" s="44">
        <v>10.1</v>
      </c>
      <c r="J185" s="44">
        <v>128.65</v>
      </c>
      <c r="K185" s="45" t="s">
        <v>120</v>
      </c>
    </row>
    <row r="186" spans="1:11" ht="15" x14ac:dyDescent="0.25">
      <c r="A186" s="24"/>
      <c r="B186" s="16"/>
      <c r="C186" s="11"/>
      <c r="D186" s="7" t="s">
        <v>38</v>
      </c>
      <c r="E186" s="43" t="s">
        <v>121</v>
      </c>
      <c r="F186" s="44">
        <v>90</v>
      </c>
      <c r="G186" s="44">
        <v>9.2899999999999991</v>
      </c>
      <c r="H186" s="44">
        <v>7.13</v>
      </c>
      <c r="I186" s="44">
        <v>3.18</v>
      </c>
      <c r="J186" s="44">
        <v>145.1</v>
      </c>
      <c r="K186" s="45" t="s">
        <v>122</v>
      </c>
    </row>
    <row r="187" spans="1:11" ht="15" x14ac:dyDescent="0.25">
      <c r="A187" s="24"/>
      <c r="B187" s="16"/>
      <c r="C187" s="11"/>
      <c r="D187" s="7" t="s">
        <v>58</v>
      </c>
      <c r="E187" s="43" t="s">
        <v>123</v>
      </c>
      <c r="F187" s="44">
        <v>150</v>
      </c>
      <c r="G187" s="44">
        <v>4.2699999999999996</v>
      </c>
      <c r="H187" s="44">
        <v>7.78</v>
      </c>
      <c r="I187" s="44">
        <v>18.600000000000001</v>
      </c>
      <c r="J187" s="44">
        <v>132.91</v>
      </c>
      <c r="K187" s="45" t="s">
        <v>124</v>
      </c>
    </row>
    <row r="188" spans="1:11" ht="15" x14ac:dyDescent="0.25">
      <c r="A188" s="24"/>
      <c r="B188" s="16"/>
      <c r="C188" s="11"/>
      <c r="D188" s="7" t="s">
        <v>40</v>
      </c>
      <c r="E188" s="43" t="s">
        <v>113</v>
      </c>
      <c r="F188" s="44">
        <v>200</v>
      </c>
      <c r="G188" s="44">
        <v>0</v>
      </c>
      <c r="H188" s="44">
        <v>0</v>
      </c>
      <c r="I188" s="44">
        <v>23</v>
      </c>
      <c r="J188" s="44">
        <v>90</v>
      </c>
      <c r="K188" s="45" t="s">
        <v>29</v>
      </c>
    </row>
    <row r="189" spans="1:11" ht="15" x14ac:dyDescent="0.25">
      <c r="A189" s="24"/>
      <c r="B189" s="16"/>
      <c r="C189" s="11"/>
      <c r="D189" s="7" t="s">
        <v>43</v>
      </c>
      <c r="E189" s="43" t="s">
        <v>33</v>
      </c>
      <c r="F189" s="44">
        <v>65</v>
      </c>
      <c r="G189" s="44">
        <v>3.36</v>
      </c>
      <c r="H189" s="44">
        <v>0.96</v>
      </c>
      <c r="I189" s="44">
        <v>51.11</v>
      </c>
      <c r="J189" s="44">
        <v>174.84</v>
      </c>
      <c r="K189" s="45" t="s">
        <v>29</v>
      </c>
    </row>
    <row r="190" spans="1:11" ht="15" x14ac:dyDescent="0.25">
      <c r="A190" s="24"/>
      <c r="B190" s="16"/>
      <c r="C190" s="11"/>
      <c r="D190" s="7" t="s">
        <v>45</v>
      </c>
      <c r="E190" s="43" t="s">
        <v>46</v>
      </c>
      <c r="F190" s="44">
        <v>56</v>
      </c>
      <c r="G190" s="44">
        <v>2.6</v>
      </c>
      <c r="H190" s="44">
        <v>0.5</v>
      </c>
      <c r="I190" s="44">
        <v>7.32</v>
      </c>
      <c r="J190" s="44">
        <v>104</v>
      </c>
      <c r="K190" s="45" t="s">
        <v>29</v>
      </c>
    </row>
    <row r="191" spans="1:11" ht="15" x14ac:dyDescent="0.25">
      <c r="A191" s="24"/>
      <c r="B191" s="16"/>
      <c r="C191" s="11"/>
      <c r="D191" s="6"/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5"/>
      <c r="B193" s="18"/>
      <c r="C193" s="8"/>
      <c r="D193" s="19" t="s">
        <v>34</v>
      </c>
      <c r="E193" s="12"/>
      <c r="F193" s="20">
        <f>SUM(F184:F192)</f>
        <v>831</v>
      </c>
      <c r="G193" s="20">
        <f t="shared" ref="G193:J193" si="10">SUM(G184:G192)</f>
        <v>26.95</v>
      </c>
      <c r="H193" s="20">
        <f t="shared" si="10"/>
        <v>27.650000000000002</v>
      </c>
      <c r="I193" s="20">
        <f t="shared" si="10"/>
        <v>117.25</v>
      </c>
      <c r="J193" s="20">
        <f t="shared" si="10"/>
        <v>822.5</v>
      </c>
      <c r="K193" s="26"/>
    </row>
    <row r="194" spans="1:11" ht="15" x14ac:dyDescent="0.2">
      <c r="A194" s="30">
        <f>A176</f>
        <v>2</v>
      </c>
      <c r="B194" s="31">
        <f>B176</f>
        <v>5</v>
      </c>
      <c r="C194" s="52" t="s">
        <v>47</v>
      </c>
      <c r="D194" s="53"/>
      <c r="E194" s="32"/>
      <c r="F194" s="33">
        <f>F183+F193</f>
        <v>1331</v>
      </c>
      <c r="G194" s="33">
        <f>G183+G193</f>
        <v>46.2</v>
      </c>
      <c r="H194" s="33">
        <f>H183+H193</f>
        <v>47.400000000000006</v>
      </c>
      <c r="I194" s="33">
        <f>I183+I193</f>
        <v>201</v>
      </c>
      <c r="J194" s="33">
        <f>J183+J193</f>
        <v>1410</v>
      </c>
      <c r="K194" s="33"/>
    </row>
    <row r="195" spans="1:11" x14ac:dyDescent="0.2">
      <c r="A195" s="28"/>
      <c r="B195" s="29"/>
      <c r="C195" s="54" t="s">
        <v>125</v>
      </c>
      <c r="D195" s="54"/>
      <c r="E195" s="54"/>
      <c r="F195" s="35">
        <f>(F24+F43+F62+F81+F100+F118+F136+F156+F175+F194)/(IF(F24=0,0,1)+IF(F43=0,0,1)+IF(F62=0,0,1)+IF(F81=0,0,1)+IF(F100=0,0,1)+IF(F118=0,0,1)+IF(F136=0,0,1)+IF(F156=0,0,1)+IF(F175=0,0,1)+IF(F194=0,0,1))</f>
        <v>1305.4000000000001</v>
      </c>
      <c r="G195" s="35">
        <f>(G24+G43+G62+G81+G100+G118+G136+G156+G175+G194)/(IF(G24=0,0,1)+IF(G43=0,0,1)+IF(G62=0,0,1)+IF(G81=0,0,1)+IF(G100=0,0,1)+IF(G118=0,0,1)+IF(G136=0,0,1)+IF(G156=0,0,1)+IF(G175=0,0,1)+IF(G194=0,0,1))</f>
        <v>46.289999999999992</v>
      </c>
      <c r="H195" s="35">
        <f>(H24+H43+H62+H81+H100+H118+H136+H156+H175+H194)/(IF(H24=0,0,1)+IF(H43=0,0,1)+IF(H62=0,0,1)+IF(H81=0,0,1)+IF(H100=0,0,1)+IF(H118=0,0,1)+IF(H136=0,0,1)+IF(H156=0,0,1)+IF(H175=0,0,1)+IF(H194=0,0,1))</f>
        <v>46.75</v>
      </c>
      <c r="I195" s="35">
        <f>(I24+I43+I62+I81+I100+I118+I136+I156+I175+I194)/(IF(I24=0,0,1)+IF(I43=0,0,1)+IF(I62=0,0,1)+IF(I81=0,0,1)+IF(I100=0,0,1)+IF(I118=0,0,1)+IF(I136=0,0,1)+IF(I156=0,0,1)+IF(I175=0,0,1)+IF(I194=0,0,1))</f>
        <v>201.40600000000001</v>
      </c>
      <c r="J195" s="35">
        <f>(J24+J43+J62+J81+J100+J118+J136+J156+J175+J194)/(IF(J24=0,0,1)+IF(J43=0,0,1)+IF(J62=0,0,1)+IF(J81=0,0,1)+IF(J100=0,0,1)+IF(J118=0,0,1)+IF(J136=0,0,1)+IF(J156=0,0,1)+IF(J175=0,0,1)+IF(J194=0,0,1))</f>
        <v>1410</v>
      </c>
      <c r="K195" s="35"/>
    </row>
  </sheetData>
  <mergeCells count="15">
    <mergeCell ref="C62:D62"/>
    <mergeCell ref="C81:D81"/>
    <mergeCell ref="C100:D100"/>
    <mergeCell ref="C24:D24"/>
    <mergeCell ref="C195:E195"/>
    <mergeCell ref="C194:D194"/>
    <mergeCell ref="C118:D118"/>
    <mergeCell ref="C136:D136"/>
    <mergeCell ref="C156:D156"/>
    <mergeCell ref="C175:D175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S43_Kadri</cp:lastModifiedBy>
  <dcterms:created xsi:type="dcterms:W3CDTF">2022-05-16T14:23:56Z</dcterms:created>
  <dcterms:modified xsi:type="dcterms:W3CDTF">2026-02-05T05:20:49Z</dcterms:modified>
</cp:coreProperties>
</file>